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enk.koht" sheetId="1" r:id="rId1"/>
    <sheet name="Viesti" sheetId="2" r:id="rId2"/>
    <sheet name="Seuratilasto" sheetId="3" r:id="rId3"/>
    <sheet name="Taul1" sheetId="4" r:id="rId4"/>
  </sheets>
  <definedNames>
    <definedName name="_xlnm._FilterDatabase" localSheetId="0" hidden="1">'Henk.koht'!$D$1:$D$223</definedName>
    <definedName name="_xlnm.Print_Area" localSheetId="0">'Henk.koht'!$A$1:$K$222</definedName>
  </definedNames>
  <calcPr fullCalcOnLoad="1"/>
</workbook>
</file>

<file path=xl/sharedStrings.xml><?xml version="1.0" encoding="utf-8"?>
<sst xmlns="http://schemas.openxmlformats.org/spreadsheetml/2006/main" count="763" uniqueCount="276">
  <si>
    <t>SARJA</t>
  </si>
  <si>
    <t>Hiihtäjä</t>
  </si>
  <si>
    <t>Seura</t>
  </si>
  <si>
    <t>Yhteensä</t>
  </si>
  <si>
    <t>N12</t>
  </si>
  <si>
    <t>Ylivieskan Kuula</t>
  </si>
  <si>
    <t>Kaustisen Pohjan-Veikot</t>
  </si>
  <si>
    <t>Sievin Sisu</t>
  </si>
  <si>
    <t>Reisjärven Pilke</t>
  </si>
  <si>
    <t>Kälviän Tarmo</t>
  </si>
  <si>
    <t>Pyhäjärven Pohti</t>
  </si>
  <si>
    <t>Kalajoen Junkkarit</t>
  </si>
  <si>
    <t>Kokkolan Veikot</t>
  </si>
  <si>
    <t>Toholammin Urheilijat</t>
  </si>
  <si>
    <t>Himangan Urheilijat</t>
  </si>
  <si>
    <t>Lohtajan Veikot</t>
  </si>
  <si>
    <t>Alavieskan Viri</t>
  </si>
  <si>
    <t>Haapajärven Kiilat</t>
  </si>
  <si>
    <t>M12</t>
  </si>
  <si>
    <t>Vetelin Urheilijat</t>
  </si>
  <si>
    <t>Nivalan Urheilijat</t>
  </si>
  <si>
    <t>Ykspihlajan Reima</t>
  </si>
  <si>
    <t>Kannuksen Ura</t>
  </si>
  <si>
    <t>N13</t>
  </si>
  <si>
    <t>M13</t>
  </si>
  <si>
    <t>Raution Kisailijat</t>
  </si>
  <si>
    <t>N14</t>
  </si>
  <si>
    <t>M14</t>
  </si>
  <si>
    <t>Lestijärven Kiisto</t>
  </si>
  <si>
    <t>Halsuan Toivo</t>
  </si>
  <si>
    <t>N15</t>
  </si>
  <si>
    <t>M15</t>
  </si>
  <si>
    <t>N16</t>
  </si>
  <si>
    <t>M16</t>
  </si>
  <si>
    <t>Sija</t>
  </si>
  <si>
    <t>SEUROJEN VÄLISET TULOKSET</t>
  </si>
  <si>
    <t xml:space="preserve">Seura </t>
  </si>
  <si>
    <t>YHTEENSÄ</t>
  </si>
  <si>
    <t>Lamminahon Ahto</t>
  </si>
  <si>
    <t>Perhon Kiri</t>
  </si>
  <si>
    <t>Pietarsaaren Hiihtäjät</t>
  </si>
  <si>
    <t>Ullavan Kilpa</t>
  </si>
  <si>
    <t>Mattila Juuso</t>
  </si>
  <si>
    <t>HimU</t>
  </si>
  <si>
    <t>Kohtaniemi Ravinder</t>
  </si>
  <si>
    <t>SiSi</t>
  </si>
  <si>
    <t>RP</t>
  </si>
  <si>
    <t>HK</t>
  </si>
  <si>
    <t>HalTo</t>
  </si>
  <si>
    <t>Valikainen Eelis</t>
  </si>
  <si>
    <t>KaJu</t>
  </si>
  <si>
    <t>Hakala Kristian</t>
  </si>
  <si>
    <t>Salmela Aleksi</t>
  </si>
  <si>
    <t>VetU</t>
  </si>
  <si>
    <t>Olkkonen Tiia</t>
  </si>
  <si>
    <t>LoVe</t>
  </si>
  <si>
    <t>Seppälä Mari</t>
  </si>
  <si>
    <t>Juhola Susanna</t>
  </si>
  <si>
    <t>Katajalaakso Emma</t>
  </si>
  <si>
    <t>KV</t>
  </si>
  <si>
    <t>PyPo</t>
  </si>
  <si>
    <t>AV</t>
  </si>
  <si>
    <t>NU</t>
  </si>
  <si>
    <t>YK</t>
  </si>
  <si>
    <t>KP-V</t>
  </si>
  <si>
    <t>PerhKi</t>
  </si>
  <si>
    <t>N10</t>
  </si>
  <si>
    <t>Salmela Jennina</t>
  </si>
  <si>
    <t>M10</t>
  </si>
  <si>
    <t>Raappana Jussi</t>
  </si>
  <si>
    <t>Marjoniemi Valtteri</t>
  </si>
  <si>
    <t>Mäkelä Santeri</t>
  </si>
  <si>
    <t>Lakanen Eetu</t>
  </si>
  <si>
    <t>Marjala Tuukka</t>
  </si>
  <si>
    <t>Koskela Lilian</t>
  </si>
  <si>
    <t>Katajalaakso Enni</t>
  </si>
  <si>
    <t>Mäkinen Anni</t>
  </si>
  <si>
    <t>Pudas Werneri</t>
  </si>
  <si>
    <t>Varis Panu</t>
  </si>
  <si>
    <t>Alahäivälä Hanna</t>
  </si>
  <si>
    <t>Mutka Miika</t>
  </si>
  <si>
    <t>Huntus Veera</t>
  </si>
  <si>
    <t>Haukilahti Iida</t>
  </si>
  <si>
    <t>Kinnunen Rita</t>
  </si>
  <si>
    <t>Huttunen Roope-Eemeli</t>
  </si>
  <si>
    <t>Huhtakangas Aleksi</t>
  </si>
  <si>
    <t>Paaso Nita</t>
  </si>
  <si>
    <t>Venetjoki Tatu</t>
  </si>
  <si>
    <t>Huhtakangas Tuomas</t>
  </si>
  <si>
    <t>Keskitalo Laura</t>
  </si>
  <si>
    <t>Paananen Eetu</t>
  </si>
  <si>
    <t>Taipale Aapo</t>
  </si>
  <si>
    <t>Jussinmäki Akseli</t>
  </si>
  <si>
    <t>Lerssi Mitri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</si>
  <si>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</si>
  <si>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</si>
  <si>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</si>
  <si>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</si>
  <si>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</si>
  <si>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</si>
  <si>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</si>
  <si>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</si>
  <si>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</si>
  <si>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</si>
  <si>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</si>
  <si>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</si>
  <si>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</si>
  <si>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</si>
  <si>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</si>
  <si>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</si>
  <si>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</si>
  <si>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</si>
  <si>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</si>
  <si>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Hautalahti Saku</t>
  </si>
  <si>
    <t>Vesaluoma Ville</t>
  </si>
  <si>
    <t>Puranen Tiina</t>
  </si>
  <si>
    <t>PieHi</t>
  </si>
  <si>
    <t>Juhola Janne</t>
  </si>
  <si>
    <t>Ojala Jesper</t>
  </si>
  <si>
    <t>Ojala Kasper</t>
  </si>
  <si>
    <t>Virkkala Leevi</t>
  </si>
  <si>
    <t>Konu Eerika</t>
  </si>
  <si>
    <t>KinuSki Team</t>
  </si>
  <si>
    <t>Anttila Veera</t>
  </si>
  <si>
    <t>Kivistö Friida</t>
  </si>
  <si>
    <t>Katajalaakso Eemeli</t>
  </si>
  <si>
    <t>Honkonen Severi</t>
  </si>
  <si>
    <t>Höglund Jalmari</t>
  </si>
  <si>
    <t>Pesola Tuure</t>
  </si>
  <si>
    <t>Vuollet Iida</t>
  </si>
  <si>
    <t>Koskela Iina</t>
  </si>
  <si>
    <t>Vuollet Alisa</t>
  </si>
  <si>
    <t>Viitasaari Liina</t>
  </si>
  <si>
    <t>Laukkanen Antti</t>
  </si>
  <si>
    <t>Haikara Sanni</t>
  </si>
  <si>
    <t>Himanka Ella</t>
  </si>
  <si>
    <t>Jylkkä Miro</t>
  </si>
  <si>
    <t>KESKIPOHJANMAA -CUP 2014</t>
  </si>
  <si>
    <t>Oja Alissa</t>
  </si>
  <si>
    <t>Leppälä Peppi</t>
  </si>
  <si>
    <t>Lakanen Inka</t>
  </si>
  <si>
    <t>Hakala Assi</t>
  </si>
  <si>
    <t>Haikara Elsa</t>
  </si>
  <si>
    <t>Vuollet Sanni</t>
  </si>
  <si>
    <t>Järviluoma Pilvi-Sofia</t>
  </si>
  <si>
    <t>Kukkola Sara</t>
  </si>
  <si>
    <t>Honkaperä Eeva</t>
  </si>
  <si>
    <t>Paaso Kaapo</t>
  </si>
  <si>
    <t>Ylikotila Lenni</t>
  </si>
  <si>
    <t>Leskelä Valtteri</t>
  </si>
  <si>
    <t>Juuri-Oja Atte</t>
  </si>
  <si>
    <t>Hautamäki Eeli</t>
  </si>
  <si>
    <t>Järviluoma Tuuli</t>
  </si>
  <si>
    <t>Piippolainen Miro</t>
  </si>
  <si>
    <t>Yre</t>
  </si>
  <si>
    <t>Mustola Esa-Pekka</t>
  </si>
  <si>
    <t>Impola Teijo</t>
  </si>
  <si>
    <t>Lehtomäki Janne</t>
  </si>
  <si>
    <t>Mäkelä Onni</t>
  </si>
  <si>
    <t>Tiainen Pietu</t>
  </si>
  <si>
    <t>Himanka Kalle</t>
  </si>
  <si>
    <t>Hannula Anton</t>
  </si>
  <si>
    <t>Aho Santtu</t>
  </si>
  <si>
    <t>Kiljala Oona</t>
  </si>
  <si>
    <t>Tyynelä Essi</t>
  </si>
  <si>
    <t>Aho Salla</t>
  </si>
  <si>
    <t>Rautiala Jenna</t>
  </si>
  <si>
    <t>Saari Enni-Sofia</t>
  </si>
  <si>
    <t>Koivisto Miina</t>
  </si>
  <si>
    <t>Höglund Sandra</t>
  </si>
  <si>
    <t>Junno Terhi</t>
  </si>
  <si>
    <t>Kivistö Aada</t>
  </si>
  <si>
    <t>Hietapakka Veeti</t>
  </si>
  <si>
    <t>LK</t>
  </si>
  <si>
    <t>Oja Jirka</t>
  </si>
  <si>
    <t>Junno Tatu</t>
  </si>
  <si>
    <t>Savelainen Aatu</t>
  </si>
  <si>
    <t>Niemi Kristiina</t>
  </si>
  <si>
    <t>Haapakangas Ada</t>
  </si>
  <si>
    <t>Junno Emma</t>
  </si>
  <si>
    <t>Kivistö Matilda</t>
  </si>
  <si>
    <t>Tiainen Liinu</t>
  </si>
  <si>
    <t>Huttunen Antti</t>
  </si>
  <si>
    <t>Säily Niko</t>
  </si>
  <si>
    <t>Heinonen Jere</t>
  </si>
  <si>
    <t>3 parasta</t>
  </si>
  <si>
    <t>Pisteet 18.1.2015</t>
  </si>
  <si>
    <t>Pisteet 7.2.2015</t>
  </si>
  <si>
    <t>Pisteet 14.2.2015</t>
  </si>
  <si>
    <t>Pisteet 28.2.2015</t>
  </si>
  <si>
    <t>Vihelä Vilma</t>
  </si>
  <si>
    <t>Haasala Aino</t>
  </si>
  <si>
    <t>Paavola Tuulia</t>
  </si>
  <si>
    <t>Syrjä Tatu</t>
  </si>
  <si>
    <t>Vilppola Jani</t>
  </si>
  <si>
    <t>KaUra</t>
  </si>
  <si>
    <t>Savelainen Petteri</t>
  </si>
  <si>
    <t xml:space="preserve">Haasala Eetu </t>
  </si>
  <si>
    <t>Kukkola Jenni</t>
  </si>
  <si>
    <t>Jaatinen Jenni</t>
  </si>
  <si>
    <t>Vähäkangas Veera</t>
  </si>
  <si>
    <t>Alatalo Noora</t>
  </si>
  <si>
    <t>Paavola Elina</t>
  </si>
  <si>
    <t xml:space="preserve">Kinnunen Roni </t>
  </si>
  <si>
    <t xml:space="preserve">Hautamäki Olli </t>
  </si>
  <si>
    <t>Alatalo Petra</t>
  </si>
  <si>
    <t>Kumpumäki Samppo</t>
  </si>
  <si>
    <t>Kivistö Fanni</t>
  </si>
  <si>
    <t xml:space="preserve">Poikkimäki Miska </t>
  </si>
  <si>
    <t>Koivunen Rasmus</t>
  </si>
  <si>
    <t>Pisteet 15.2.2015</t>
  </si>
  <si>
    <t>KESKIPOHJANMAA -CUP 2015 KOLME PARASTA SARJOITTAIN</t>
  </si>
  <si>
    <t>Keiski Kasperi</t>
  </si>
  <si>
    <t>Åivo Aaro</t>
  </si>
  <si>
    <t>Huhtakangas Ville</t>
  </si>
  <si>
    <t>Suni Tuukka</t>
  </si>
  <si>
    <t>Peltola Lauri</t>
  </si>
  <si>
    <t>Simoinen Jani</t>
  </si>
  <si>
    <t>Taipale Atte</t>
  </si>
  <si>
    <t>Känsälä Santeri</t>
  </si>
  <si>
    <t>Dalhem Oliver</t>
  </si>
  <si>
    <t>Mutka Matias</t>
  </si>
  <si>
    <t>Kotimaa Onni</t>
  </si>
  <si>
    <t>Suni Santtu</t>
  </si>
  <si>
    <t>Haukilahti Aapo</t>
  </si>
  <si>
    <t>Peltoniemi Sisu</t>
  </si>
  <si>
    <t>Parkkila Ella</t>
  </si>
  <si>
    <t>Saarenpää Selina</t>
  </si>
  <si>
    <t>Träsk Katriina</t>
  </si>
  <si>
    <t>Knuuttila Kaisa</t>
  </si>
  <si>
    <t>KäTa</t>
  </si>
  <si>
    <t>Myllymäki Elli</t>
  </si>
  <si>
    <t>Mastokangas Henriikka</t>
  </si>
  <si>
    <t>Mustola Nelli</t>
  </si>
  <si>
    <t>Keiski Kaisla</t>
  </si>
  <si>
    <t>20.</t>
  </si>
  <si>
    <t>Huusko Sofia</t>
  </si>
  <si>
    <t>Jylhä Reija-Elina</t>
  </si>
  <si>
    <t>22.</t>
  </si>
  <si>
    <t>Virkkala Ella</t>
  </si>
  <si>
    <t>Peltoniemi Anni</t>
  </si>
  <si>
    <t>Keltamäki Eveliina</t>
  </si>
  <si>
    <t>Jukkola Elli-Maija</t>
  </si>
  <si>
    <t>Pulkkinen Riina</t>
  </si>
  <si>
    <t>Jukkola Elmo</t>
  </si>
  <si>
    <t>Rahja Oscar</t>
  </si>
  <si>
    <t>21.</t>
  </si>
  <si>
    <t>23.</t>
  </si>
  <si>
    <t xml:space="preserve">Hakala Anniina </t>
  </si>
  <si>
    <t>24.</t>
  </si>
  <si>
    <t>Syrjä Viivi</t>
  </si>
  <si>
    <t>Nikula Johanna</t>
  </si>
  <si>
    <t>Suni Salla</t>
  </si>
  <si>
    <t>27.</t>
  </si>
  <si>
    <t>Juntunen Juulia</t>
  </si>
  <si>
    <t>28.</t>
  </si>
  <si>
    <t>Jukkola Vilma</t>
  </si>
  <si>
    <t>Koskela Eliel</t>
  </si>
  <si>
    <t>Alila Oskari</t>
  </si>
  <si>
    <t>Kuukasjärvi Aleksi</t>
  </si>
  <si>
    <t xml:space="preserve">Jaakonaho Tuomas </t>
  </si>
  <si>
    <t>Hernesmaa Markus</t>
  </si>
  <si>
    <t>Juntunen Justiina</t>
  </si>
  <si>
    <t>Puutio Ansa</t>
  </si>
  <si>
    <t>KESKIPOHJANMAA -CUP 2015</t>
  </si>
  <si>
    <t>Mattila Jaakko</t>
  </si>
  <si>
    <t>Heikkilä Iiro</t>
  </si>
  <si>
    <t>Aho Riku</t>
  </si>
  <si>
    <t>Kalliokoski Loviisa</t>
  </si>
  <si>
    <t>Hautakoski Kristian</t>
  </si>
  <si>
    <t>Kivirinta Pauli</t>
  </si>
  <si>
    <t>Keiski Oskari</t>
  </si>
  <si>
    <t>29.</t>
  </si>
  <si>
    <t>Rautio Iida</t>
  </si>
  <si>
    <t>25.</t>
  </si>
  <si>
    <t>26.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</si>
</sst>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tabSelected="1" zoomScaleSheetLayoutView="100" zoomScalePageLayoutView="0" workbookViewId="0" topLeftCell="A202">
      <selection activeCell="B219" sqref="B219"/>
    </sheetView>
  </sheetViews>
  <sheetFormatPr defaultColWidth="9.140625" defaultRowHeight="12.75"/>
  <cols>
    <col min="1" max="1" width="9.140625" style="14" customWidth="1"/>
    <col min="2" max="2" width="9.140625" style="19" customWidth="1"/>
    <col min="3" max="3" width="24.00390625" style="14" customWidth="1"/>
    <col min="4" max="4" width="15.7109375" style="14" customWidth="1"/>
    <col min="5" max="5" width="19.28125" style="15" customWidth="1"/>
    <col min="6" max="6" width="19.421875" style="15" customWidth="1"/>
    <col min="7" max="8" width="19.7109375" style="15" customWidth="1"/>
    <col min="9" max="9" width="13.00390625" style="19" customWidth="1"/>
    <col min="10" max="10" width="10.8515625" style="20" customWidth="1"/>
    <col min="11" max="16384" width="9.140625" style="14" customWidth="1"/>
  </cols>
  <sheetData>
    <row r="1" spans="1:2" ht="14.25">
      <c r="A1" s="18" t="s">
        <v>264</v>
      </c>
      <c r="B1" s="18"/>
    </row>
    <row r="3" spans="1:10" s="19" customFormat="1" ht="14.25">
      <c r="A3" s="19" t="s">
        <v>0</v>
      </c>
      <c r="C3" s="19" t="s">
        <v>1</v>
      </c>
      <c r="D3" s="19" t="s">
        <v>2</v>
      </c>
      <c r="E3" s="21" t="s">
        <v>186</v>
      </c>
      <c r="F3" s="21" t="s">
        <v>187</v>
      </c>
      <c r="G3" s="21" t="s">
        <v>188</v>
      </c>
      <c r="H3" s="21" t="s">
        <v>189</v>
      </c>
      <c r="I3" s="19" t="s">
        <v>3</v>
      </c>
      <c r="J3" s="20" t="s">
        <v>185</v>
      </c>
    </row>
    <row r="4" spans="1:10" ht="14.25">
      <c r="A4" s="19" t="s">
        <v>66</v>
      </c>
      <c r="B4" s="19" t="s">
        <v>94</v>
      </c>
      <c r="C4" s="14" t="s">
        <v>138</v>
      </c>
      <c r="D4" s="14" t="s">
        <v>43</v>
      </c>
      <c r="E4" s="15">
        <v>100</v>
      </c>
      <c r="F4" s="15">
        <v>100</v>
      </c>
      <c r="G4" s="15">
        <v>100</v>
      </c>
      <c r="H4" s="15">
        <v>100</v>
      </c>
      <c r="I4" s="21">
        <f aca="true" t="shared" si="0" ref="I4:I22">SUM(E4:H4)</f>
        <v>400</v>
      </c>
      <c r="J4" s="20">
        <v>300</v>
      </c>
    </row>
    <row r="5" spans="2:10" ht="14.25">
      <c r="B5" s="19" t="s">
        <v>95</v>
      </c>
      <c r="C5" s="14" t="s">
        <v>139</v>
      </c>
      <c r="D5" s="14" t="s">
        <v>46</v>
      </c>
      <c r="E5" s="15">
        <v>80</v>
      </c>
      <c r="F5" s="15">
        <v>60</v>
      </c>
      <c r="G5" s="15">
        <v>80</v>
      </c>
      <c r="H5" s="15">
        <v>60</v>
      </c>
      <c r="I5" s="21">
        <f t="shared" si="0"/>
        <v>280</v>
      </c>
      <c r="J5" s="20">
        <v>220</v>
      </c>
    </row>
    <row r="6" spans="2:10" ht="14.25">
      <c r="B6" s="19" t="s">
        <v>96</v>
      </c>
      <c r="C6" s="14" t="s">
        <v>166</v>
      </c>
      <c r="D6" s="14" t="s">
        <v>60</v>
      </c>
      <c r="E6" s="15">
        <v>60</v>
      </c>
      <c r="F6" s="15">
        <v>80</v>
      </c>
      <c r="G6" s="15">
        <v>60</v>
      </c>
      <c r="H6" s="15">
        <v>80</v>
      </c>
      <c r="I6" s="21">
        <f t="shared" si="0"/>
        <v>280</v>
      </c>
      <c r="J6" s="20">
        <v>220</v>
      </c>
    </row>
    <row r="7" spans="2:10" ht="14.25">
      <c r="B7" s="19" t="s">
        <v>97</v>
      </c>
      <c r="C7" s="14" t="s">
        <v>140</v>
      </c>
      <c r="D7" s="14" t="s">
        <v>65</v>
      </c>
      <c r="E7" s="15">
        <v>50</v>
      </c>
      <c r="F7" s="15">
        <v>45</v>
      </c>
      <c r="G7" s="15">
        <v>50</v>
      </c>
      <c r="H7" s="15">
        <v>36</v>
      </c>
      <c r="I7" s="21">
        <f t="shared" si="0"/>
        <v>181</v>
      </c>
      <c r="J7" s="20">
        <v>145</v>
      </c>
    </row>
    <row r="8" spans="2:10" ht="14.25">
      <c r="B8" s="19" t="s">
        <v>98</v>
      </c>
      <c r="C8" s="14" t="s">
        <v>141</v>
      </c>
      <c r="D8" s="14" t="s">
        <v>43</v>
      </c>
      <c r="E8" s="15">
        <v>45</v>
      </c>
      <c r="F8" s="15">
        <v>50</v>
      </c>
      <c r="G8" s="15">
        <v>45</v>
      </c>
      <c r="H8" s="15">
        <v>40</v>
      </c>
      <c r="I8" s="21">
        <f t="shared" si="0"/>
        <v>180</v>
      </c>
      <c r="J8" s="20">
        <v>140</v>
      </c>
    </row>
    <row r="9" spans="2:10" ht="14.25">
      <c r="B9" s="19" t="s">
        <v>99</v>
      </c>
      <c r="C9" s="14" t="s">
        <v>144</v>
      </c>
      <c r="D9" s="14" t="s">
        <v>62</v>
      </c>
      <c r="E9" s="15">
        <v>36</v>
      </c>
      <c r="F9" s="15">
        <v>32</v>
      </c>
      <c r="G9" s="15">
        <v>40</v>
      </c>
      <c r="H9" s="15">
        <v>50</v>
      </c>
      <c r="I9" s="21">
        <f t="shared" si="0"/>
        <v>158</v>
      </c>
      <c r="J9" s="20">
        <v>126</v>
      </c>
    </row>
    <row r="10" spans="2:10" ht="14.25">
      <c r="B10" s="19" t="s">
        <v>100</v>
      </c>
      <c r="C10" s="14" t="s">
        <v>142</v>
      </c>
      <c r="D10" s="14" t="s">
        <v>62</v>
      </c>
      <c r="E10" s="15">
        <v>40</v>
      </c>
      <c r="F10" s="15">
        <v>36</v>
      </c>
      <c r="G10" s="15">
        <v>0</v>
      </c>
      <c r="H10" s="15">
        <v>45</v>
      </c>
      <c r="I10" s="21">
        <f t="shared" si="0"/>
        <v>121</v>
      </c>
      <c r="J10" s="20">
        <v>121</v>
      </c>
    </row>
    <row r="11" spans="2:10" ht="14.25">
      <c r="B11" s="19" t="s">
        <v>101</v>
      </c>
      <c r="C11" s="14" t="s">
        <v>168</v>
      </c>
      <c r="D11" s="14" t="s">
        <v>45</v>
      </c>
      <c r="E11" s="15">
        <v>29</v>
      </c>
      <c r="F11" s="15">
        <v>40</v>
      </c>
      <c r="G11" s="15">
        <v>32</v>
      </c>
      <c r="H11" s="15">
        <v>29</v>
      </c>
      <c r="I11" s="21">
        <f t="shared" si="0"/>
        <v>130</v>
      </c>
      <c r="J11" s="20">
        <v>101</v>
      </c>
    </row>
    <row r="12" spans="2:10" ht="14.25">
      <c r="B12" s="19" t="s">
        <v>102</v>
      </c>
      <c r="C12" s="14" t="s">
        <v>145</v>
      </c>
      <c r="D12" s="14" t="s">
        <v>45</v>
      </c>
      <c r="E12" s="15">
        <v>32</v>
      </c>
      <c r="F12" s="15">
        <v>18</v>
      </c>
      <c r="G12" s="15">
        <v>36</v>
      </c>
      <c r="H12" s="15">
        <v>24</v>
      </c>
      <c r="I12" s="21">
        <f t="shared" si="0"/>
        <v>110</v>
      </c>
      <c r="J12" s="20">
        <v>92</v>
      </c>
    </row>
    <row r="13" spans="2:10" ht="14.25">
      <c r="B13" s="19" t="s">
        <v>103</v>
      </c>
      <c r="C13" s="14" t="s">
        <v>143</v>
      </c>
      <c r="D13" s="14" t="s">
        <v>50</v>
      </c>
      <c r="E13" s="15">
        <v>26</v>
      </c>
      <c r="F13" s="15">
        <v>29</v>
      </c>
      <c r="G13" s="15">
        <v>0</v>
      </c>
      <c r="H13" s="15">
        <v>32</v>
      </c>
      <c r="I13" s="21">
        <f t="shared" si="0"/>
        <v>87</v>
      </c>
      <c r="J13" s="20">
        <v>87</v>
      </c>
    </row>
    <row r="14" spans="2:10" ht="14.25">
      <c r="B14" s="19" t="s">
        <v>104</v>
      </c>
      <c r="C14" s="14" t="s">
        <v>171</v>
      </c>
      <c r="D14" s="14" t="s">
        <v>50</v>
      </c>
      <c r="E14" s="15">
        <v>20</v>
      </c>
      <c r="F14" s="15">
        <v>24</v>
      </c>
      <c r="G14" s="15">
        <v>26</v>
      </c>
      <c r="H14" s="15">
        <v>26</v>
      </c>
      <c r="I14" s="21">
        <f t="shared" si="0"/>
        <v>96</v>
      </c>
      <c r="J14" s="20">
        <v>76</v>
      </c>
    </row>
    <row r="15" spans="2:10" ht="14.25">
      <c r="B15" s="19" t="s">
        <v>105</v>
      </c>
      <c r="C15" s="14" t="s">
        <v>146</v>
      </c>
      <c r="D15" s="14" t="s">
        <v>46</v>
      </c>
      <c r="E15" s="15">
        <v>24</v>
      </c>
      <c r="F15" s="15">
        <v>20</v>
      </c>
      <c r="G15" s="15">
        <v>24</v>
      </c>
      <c r="H15" s="15">
        <v>20</v>
      </c>
      <c r="I15" s="21">
        <f t="shared" si="0"/>
        <v>88</v>
      </c>
      <c r="J15" s="20">
        <v>68</v>
      </c>
    </row>
    <row r="16" spans="2:10" ht="14.25">
      <c r="B16" s="19" t="s">
        <v>106</v>
      </c>
      <c r="C16" s="14" t="s">
        <v>190</v>
      </c>
      <c r="D16" s="14" t="s">
        <v>50</v>
      </c>
      <c r="E16" s="15">
        <v>22</v>
      </c>
      <c r="F16" s="15">
        <v>22</v>
      </c>
      <c r="G16" s="15">
        <v>22</v>
      </c>
      <c r="H16" s="15">
        <v>18</v>
      </c>
      <c r="I16" s="21">
        <f t="shared" si="0"/>
        <v>84</v>
      </c>
      <c r="J16" s="20">
        <v>66</v>
      </c>
    </row>
    <row r="17" spans="2:10" ht="14.25">
      <c r="B17" s="19" t="s">
        <v>107</v>
      </c>
      <c r="C17" s="14" t="s">
        <v>191</v>
      </c>
      <c r="D17" s="14" t="s">
        <v>55</v>
      </c>
      <c r="E17" s="15">
        <v>18</v>
      </c>
      <c r="F17" s="15">
        <v>16</v>
      </c>
      <c r="G17" s="15">
        <v>20</v>
      </c>
      <c r="H17" s="15">
        <v>16</v>
      </c>
      <c r="I17" s="21">
        <f t="shared" si="0"/>
        <v>70</v>
      </c>
      <c r="J17" s="20">
        <v>54</v>
      </c>
    </row>
    <row r="18" spans="2:10" ht="14.25">
      <c r="B18" s="19" t="s">
        <v>108</v>
      </c>
      <c r="C18" s="14" t="s">
        <v>192</v>
      </c>
      <c r="D18" s="14" t="s">
        <v>55</v>
      </c>
      <c r="E18" s="15">
        <v>16</v>
      </c>
      <c r="F18" s="15">
        <v>0</v>
      </c>
      <c r="G18" s="15">
        <v>18</v>
      </c>
      <c r="H18" s="15">
        <v>15</v>
      </c>
      <c r="I18" s="21">
        <f t="shared" si="0"/>
        <v>49</v>
      </c>
      <c r="J18" s="20">
        <v>49</v>
      </c>
    </row>
    <row r="19" spans="2:10" ht="14.25">
      <c r="B19" s="19" t="s">
        <v>109</v>
      </c>
      <c r="C19" s="14" t="s">
        <v>240</v>
      </c>
      <c r="D19" s="14" t="s">
        <v>59</v>
      </c>
      <c r="E19" s="15">
        <v>0</v>
      </c>
      <c r="F19" s="15">
        <v>26</v>
      </c>
      <c r="G19" s="15">
        <v>0</v>
      </c>
      <c r="H19" s="15">
        <v>22</v>
      </c>
      <c r="I19" s="21">
        <f t="shared" si="0"/>
        <v>48</v>
      </c>
      <c r="J19" s="20">
        <v>48</v>
      </c>
    </row>
    <row r="20" spans="2:10" ht="14.25">
      <c r="B20" s="19" t="s">
        <v>110</v>
      </c>
      <c r="C20" s="14" t="s">
        <v>241</v>
      </c>
      <c r="D20" s="14" t="s">
        <v>59</v>
      </c>
      <c r="E20" s="15">
        <v>0</v>
      </c>
      <c r="F20" s="15">
        <v>15</v>
      </c>
      <c r="G20" s="15">
        <v>29</v>
      </c>
      <c r="H20" s="15">
        <v>0</v>
      </c>
      <c r="I20" s="21">
        <f t="shared" si="0"/>
        <v>44</v>
      </c>
      <c r="J20" s="20">
        <v>44</v>
      </c>
    </row>
    <row r="21" spans="2:10" ht="14.25">
      <c r="B21" s="19" t="s">
        <v>111</v>
      </c>
      <c r="C21" s="14" t="s">
        <v>242</v>
      </c>
      <c r="D21" s="14" t="s">
        <v>55</v>
      </c>
      <c r="E21" s="15">
        <v>0</v>
      </c>
      <c r="F21" s="15">
        <v>0</v>
      </c>
      <c r="G21" s="15">
        <v>16</v>
      </c>
      <c r="H21" s="15">
        <v>0</v>
      </c>
      <c r="I21" s="21">
        <f t="shared" si="0"/>
        <v>16</v>
      </c>
      <c r="J21" s="20">
        <v>16</v>
      </c>
    </row>
    <row r="22" spans="2:10" ht="14.25">
      <c r="B22" s="19" t="s">
        <v>112</v>
      </c>
      <c r="C22" s="14" t="s">
        <v>243</v>
      </c>
      <c r="D22" s="14" t="s">
        <v>55</v>
      </c>
      <c r="E22" s="15">
        <v>0</v>
      </c>
      <c r="F22" s="15">
        <v>0</v>
      </c>
      <c r="G22" s="15">
        <v>15</v>
      </c>
      <c r="H22" s="15">
        <v>0</v>
      </c>
      <c r="I22" s="21">
        <f t="shared" si="0"/>
        <v>15</v>
      </c>
      <c r="J22" s="20">
        <v>15</v>
      </c>
    </row>
    <row r="23" spans="3:9" ht="14.25">
      <c r="C23" s="19" t="s">
        <v>37</v>
      </c>
      <c r="E23" s="21">
        <f>SUM(E4:E22)</f>
        <v>598</v>
      </c>
      <c r="F23" s="21">
        <f>SUM(F4:F22)</f>
        <v>613</v>
      </c>
      <c r="G23" s="21">
        <f>SUM(G4:G22)</f>
        <v>613</v>
      </c>
      <c r="H23" s="21">
        <f>SUM(H4:H22)</f>
        <v>613</v>
      </c>
      <c r="I23" s="21">
        <f>SUM(I4:I22)</f>
        <v>2437</v>
      </c>
    </row>
    <row r="24" spans="5:9" ht="14.25">
      <c r="E24" s="21"/>
      <c r="F24" s="21"/>
      <c r="G24" s="21"/>
      <c r="H24" s="21"/>
      <c r="I24" s="21"/>
    </row>
    <row r="25" ht="14.25">
      <c r="I25" s="21"/>
    </row>
    <row r="26" spans="5:9" ht="14.25">
      <c r="E26" s="21" t="s">
        <v>186</v>
      </c>
      <c r="F26" s="21" t="s">
        <v>187</v>
      </c>
      <c r="G26" s="21" t="s">
        <v>188</v>
      </c>
      <c r="H26" s="21" t="s">
        <v>189</v>
      </c>
      <c r="I26" s="19" t="s">
        <v>3</v>
      </c>
    </row>
    <row r="27" spans="1:10" ht="14.25">
      <c r="A27" s="19" t="s">
        <v>68</v>
      </c>
      <c r="B27" s="19" t="s">
        <v>94</v>
      </c>
      <c r="C27" s="14" t="s">
        <v>149</v>
      </c>
      <c r="D27" s="14" t="s">
        <v>47</v>
      </c>
      <c r="E27" s="15">
        <v>80</v>
      </c>
      <c r="F27" s="15">
        <v>80</v>
      </c>
      <c r="G27" s="15">
        <v>100</v>
      </c>
      <c r="H27" s="15">
        <v>100</v>
      </c>
      <c r="I27" s="21">
        <f aca="true" t="shared" si="1" ref="I27:I47">SUM(E27:H27)</f>
        <v>360</v>
      </c>
      <c r="J27" s="20">
        <v>280</v>
      </c>
    </row>
    <row r="28" spans="1:10" ht="14.25">
      <c r="A28" s="19"/>
      <c r="B28" s="19" t="s">
        <v>95</v>
      </c>
      <c r="C28" s="14" t="s">
        <v>160</v>
      </c>
      <c r="D28" s="14" t="s">
        <v>50</v>
      </c>
      <c r="E28" s="15">
        <v>45</v>
      </c>
      <c r="F28" s="15">
        <v>100</v>
      </c>
      <c r="G28" s="15">
        <v>45</v>
      </c>
      <c r="H28" s="15">
        <v>80</v>
      </c>
      <c r="I28" s="21">
        <f t="shared" si="1"/>
        <v>270</v>
      </c>
      <c r="J28" s="20">
        <v>225</v>
      </c>
    </row>
    <row r="29" spans="2:10" ht="14.25">
      <c r="B29" s="19" t="s">
        <v>96</v>
      </c>
      <c r="C29" s="14" t="s">
        <v>147</v>
      </c>
      <c r="D29" s="14" t="s">
        <v>45</v>
      </c>
      <c r="E29" s="15">
        <v>100</v>
      </c>
      <c r="F29" s="15">
        <v>45</v>
      </c>
      <c r="G29" s="15">
        <v>50</v>
      </c>
      <c r="H29" s="15">
        <v>60</v>
      </c>
      <c r="I29" s="21">
        <f t="shared" si="1"/>
        <v>255</v>
      </c>
      <c r="J29" s="20">
        <v>210</v>
      </c>
    </row>
    <row r="30" spans="2:10" ht="14.25">
      <c r="B30" s="19" t="s">
        <v>97</v>
      </c>
      <c r="C30" s="14" t="s">
        <v>151</v>
      </c>
      <c r="D30" s="14" t="s">
        <v>59</v>
      </c>
      <c r="E30" s="15">
        <v>80</v>
      </c>
      <c r="F30" s="15">
        <v>60</v>
      </c>
      <c r="G30" s="15">
        <v>60</v>
      </c>
      <c r="H30" s="15">
        <v>45</v>
      </c>
      <c r="I30" s="21">
        <f t="shared" si="1"/>
        <v>245</v>
      </c>
      <c r="J30" s="20">
        <v>200</v>
      </c>
    </row>
    <row r="31" spans="2:10" ht="14.25">
      <c r="B31" s="19" t="s">
        <v>98</v>
      </c>
      <c r="C31" s="14" t="s">
        <v>161</v>
      </c>
      <c r="D31" s="14" t="s">
        <v>61</v>
      </c>
      <c r="E31" s="15">
        <v>50</v>
      </c>
      <c r="F31" s="15">
        <v>50</v>
      </c>
      <c r="G31" s="15">
        <v>80</v>
      </c>
      <c r="H31" s="15">
        <v>40</v>
      </c>
      <c r="I31" s="21">
        <f t="shared" si="1"/>
        <v>220</v>
      </c>
      <c r="J31" s="20">
        <v>180</v>
      </c>
    </row>
    <row r="32" spans="2:10" ht="14.25">
      <c r="B32" s="19" t="s">
        <v>99</v>
      </c>
      <c r="C32" s="14" t="s">
        <v>194</v>
      </c>
      <c r="D32" s="14" t="s">
        <v>195</v>
      </c>
      <c r="E32" s="15">
        <v>32</v>
      </c>
      <c r="F32" s="15">
        <v>36</v>
      </c>
      <c r="G32" s="15">
        <v>40</v>
      </c>
      <c r="H32" s="15">
        <v>0</v>
      </c>
      <c r="I32" s="21">
        <f t="shared" si="1"/>
        <v>108</v>
      </c>
      <c r="J32" s="20">
        <v>108</v>
      </c>
    </row>
    <row r="33" spans="2:10" ht="14.25">
      <c r="B33" s="19" t="s">
        <v>100</v>
      </c>
      <c r="C33" s="14" t="s">
        <v>220</v>
      </c>
      <c r="D33" s="14" t="s">
        <v>59</v>
      </c>
      <c r="E33" s="15">
        <v>0</v>
      </c>
      <c r="F33" s="15">
        <v>40</v>
      </c>
      <c r="G33" s="15">
        <v>36</v>
      </c>
      <c r="H33" s="15">
        <v>32</v>
      </c>
      <c r="I33" s="21">
        <f t="shared" si="1"/>
        <v>108</v>
      </c>
      <c r="J33" s="20">
        <v>108</v>
      </c>
    </row>
    <row r="34" spans="2:10" ht="14.25">
      <c r="B34" s="19" t="s">
        <v>101</v>
      </c>
      <c r="C34" s="14" t="s">
        <v>197</v>
      </c>
      <c r="D34" s="14" t="s">
        <v>55</v>
      </c>
      <c r="E34" s="15">
        <v>24</v>
      </c>
      <c r="F34" s="15">
        <v>24</v>
      </c>
      <c r="G34" s="15">
        <v>22</v>
      </c>
      <c r="H34" s="15">
        <v>29</v>
      </c>
      <c r="I34" s="21">
        <f t="shared" si="1"/>
        <v>99</v>
      </c>
      <c r="J34" s="20">
        <v>77</v>
      </c>
    </row>
    <row r="35" spans="2:10" ht="14.25">
      <c r="B35" s="19" t="s">
        <v>102</v>
      </c>
      <c r="C35" s="14" t="s">
        <v>162</v>
      </c>
      <c r="D35" s="14" t="s">
        <v>64</v>
      </c>
      <c r="E35" s="15">
        <v>22</v>
      </c>
      <c r="F35" s="15">
        <v>29</v>
      </c>
      <c r="G35" s="15">
        <v>0</v>
      </c>
      <c r="H35" s="15">
        <v>26</v>
      </c>
      <c r="I35" s="21">
        <f t="shared" si="1"/>
        <v>77</v>
      </c>
      <c r="J35" s="20">
        <v>77</v>
      </c>
    </row>
    <row r="36" spans="2:10" ht="14.25">
      <c r="B36" s="19" t="s">
        <v>102</v>
      </c>
      <c r="C36" s="14" t="s">
        <v>193</v>
      </c>
      <c r="D36" s="14" t="s">
        <v>122</v>
      </c>
      <c r="E36" s="15">
        <v>40</v>
      </c>
      <c r="F36" s="15">
        <v>0</v>
      </c>
      <c r="G36" s="15">
        <v>0</v>
      </c>
      <c r="H36" s="15">
        <v>36</v>
      </c>
      <c r="I36" s="21">
        <f t="shared" si="1"/>
        <v>76</v>
      </c>
      <c r="J36" s="20">
        <v>76</v>
      </c>
    </row>
    <row r="37" spans="2:10" ht="14.25">
      <c r="B37" s="19" t="s">
        <v>104</v>
      </c>
      <c r="C37" s="14" t="s">
        <v>223</v>
      </c>
      <c r="D37" s="14" t="s">
        <v>62</v>
      </c>
      <c r="E37" s="15">
        <v>0</v>
      </c>
      <c r="F37" s="15">
        <v>22</v>
      </c>
      <c r="G37" s="15">
        <v>29</v>
      </c>
      <c r="H37" s="15">
        <v>24</v>
      </c>
      <c r="I37" s="21">
        <f t="shared" si="1"/>
        <v>75</v>
      </c>
      <c r="J37" s="20">
        <v>75</v>
      </c>
    </row>
    <row r="38" spans="2:10" ht="14.25">
      <c r="B38" s="19" t="s">
        <v>105</v>
      </c>
      <c r="C38" s="14" t="s">
        <v>222</v>
      </c>
      <c r="D38" s="14" t="s">
        <v>195</v>
      </c>
      <c r="E38" s="15">
        <v>0</v>
      </c>
      <c r="F38" s="15">
        <v>26</v>
      </c>
      <c r="G38" s="15">
        <v>24</v>
      </c>
      <c r="H38" s="15">
        <v>0</v>
      </c>
      <c r="I38" s="21">
        <f t="shared" si="1"/>
        <v>50</v>
      </c>
      <c r="J38" s="20">
        <v>50</v>
      </c>
    </row>
    <row r="39" spans="2:10" ht="14.25">
      <c r="B39" s="19" t="s">
        <v>106</v>
      </c>
      <c r="C39" s="14" t="s">
        <v>269</v>
      </c>
      <c r="D39" s="14" t="s">
        <v>61</v>
      </c>
      <c r="E39" s="15">
        <v>0</v>
      </c>
      <c r="F39" s="15">
        <v>0</v>
      </c>
      <c r="G39" s="15">
        <v>0</v>
      </c>
      <c r="H39" s="15">
        <v>50</v>
      </c>
      <c r="I39" s="21">
        <f t="shared" si="1"/>
        <v>50</v>
      </c>
      <c r="J39" s="20">
        <v>50</v>
      </c>
    </row>
    <row r="40" spans="2:10" ht="14.25">
      <c r="B40" s="19" t="s">
        <v>107</v>
      </c>
      <c r="C40" s="14" t="s">
        <v>150</v>
      </c>
      <c r="D40" s="14" t="s">
        <v>59</v>
      </c>
      <c r="E40" s="15">
        <v>36</v>
      </c>
      <c r="F40" s="15">
        <v>0</v>
      </c>
      <c r="G40" s="15">
        <v>0</v>
      </c>
      <c r="H40" s="15">
        <v>0</v>
      </c>
      <c r="I40" s="21">
        <f t="shared" si="1"/>
        <v>36</v>
      </c>
      <c r="J40" s="20">
        <v>36</v>
      </c>
    </row>
    <row r="41" spans="2:10" ht="14.25">
      <c r="B41" s="19" t="s">
        <v>108</v>
      </c>
      <c r="C41" s="14" t="s">
        <v>244</v>
      </c>
      <c r="D41" s="14" t="s">
        <v>55</v>
      </c>
      <c r="E41" s="15">
        <v>0</v>
      </c>
      <c r="F41" s="15">
        <v>0</v>
      </c>
      <c r="G41" s="15">
        <v>32</v>
      </c>
      <c r="H41" s="15">
        <v>0</v>
      </c>
      <c r="I41" s="21">
        <f t="shared" si="1"/>
        <v>32</v>
      </c>
      <c r="J41" s="20">
        <v>32</v>
      </c>
    </row>
    <row r="42" spans="2:10" ht="14.25">
      <c r="B42" s="19" t="s">
        <v>109</v>
      </c>
      <c r="C42" s="14" t="s">
        <v>221</v>
      </c>
      <c r="D42" s="14" t="s">
        <v>195</v>
      </c>
      <c r="E42" s="15">
        <v>0</v>
      </c>
      <c r="F42" s="15">
        <v>32</v>
      </c>
      <c r="G42" s="15">
        <v>0</v>
      </c>
      <c r="H42" s="15">
        <v>0</v>
      </c>
      <c r="I42" s="21">
        <f t="shared" si="1"/>
        <v>32</v>
      </c>
      <c r="J42" s="20">
        <v>32</v>
      </c>
    </row>
    <row r="43" spans="2:10" ht="14.25">
      <c r="B43" s="19" t="s">
        <v>110</v>
      </c>
      <c r="C43" s="14" t="s">
        <v>196</v>
      </c>
      <c r="D43" s="14" t="s">
        <v>46</v>
      </c>
      <c r="E43" s="15">
        <v>29</v>
      </c>
      <c r="F43" s="15">
        <v>0</v>
      </c>
      <c r="G43" s="15">
        <v>0</v>
      </c>
      <c r="H43" s="15">
        <v>0</v>
      </c>
      <c r="I43" s="21">
        <f t="shared" si="1"/>
        <v>29</v>
      </c>
      <c r="J43" s="20">
        <v>29</v>
      </c>
    </row>
    <row r="44" spans="2:10" ht="14.25">
      <c r="B44" s="19" t="s">
        <v>111</v>
      </c>
      <c r="C44" s="14" t="s">
        <v>245</v>
      </c>
      <c r="D44" s="14" t="s">
        <v>50</v>
      </c>
      <c r="E44" s="15">
        <v>0</v>
      </c>
      <c r="F44" s="15">
        <v>0</v>
      </c>
      <c r="G44" s="15">
        <v>26</v>
      </c>
      <c r="H44" s="15">
        <v>0</v>
      </c>
      <c r="I44" s="21">
        <f t="shared" si="1"/>
        <v>26</v>
      </c>
      <c r="J44" s="20">
        <v>26</v>
      </c>
    </row>
    <row r="45" spans="2:10" ht="14.25">
      <c r="B45" s="19" t="s">
        <v>112</v>
      </c>
      <c r="C45" s="14" t="s">
        <v>176</v>
      </c>
      <c r="D45" s="14" t="s">
        <v>46</v>
      </c>
      <c r="E45" s="15">
        <v>26</v>
      </c>
      <c r="F45" s="15">
        <v>0</v>
      </c>
      <c r="G45" s="15">
        <v>0</v>
      </c>
      <c r="H45" s="15">
        <v>0</v>
      </c>
      <c r="I45" s="21">
        <f t="shared" si="1"/>
        <v>26</v>
      </c>
      <c r="J45" s="20">
        <v>26</v>
      </c>
    </row>
    <row r="46" spans="2:10" ht="14.25">
      <c r="B46" s="19" t="s">
        <v>235</v>
      </c>
      <c r="C46" s="14" t="s">
        <v>224</v>
      </c>
      <c r="D46" s="14" t="s">
        <v>53</v>
      </c>
      <c r="E46" s="15">
        <v>0</v>
      </c>
      <c r="F46" s="15">
        <v>20</v>
      </c>
      <c r="G46" s="15">
        <v>0</v>
      </c>
      <c r="H46" s="15">
        <v>0</v>
      </c>
      <c r="I46" s="21">
        <f t="shared" si="1"/>
        <v>20</v>
      </c>
      <c r="J46" s="20">
        <v>20</v>
      </c>
    </row>
    <row r="47" spans="2:10" ht="14.25">
      <c r="B47" s="19" t="s">
        <v>246</v>
      </c>
      <c r="C47" s="14" t="s">
        <v>225</v>
      </c>
      <c r="D47" s="14" t="s">
        <v>64</v>
      </c>
      <c r="E47" s="15">
        <v>0</v>
      </c>
      <c r="F47" s="15">
        <v>18</v>
      </c>
      <c r="G47" s="15">
        <v>0</v>
      </c>
      <c r="H47" s="15">
        <v>0</v>
      </c>
      <c r="I47" s="21">
        <f t="shared" si="1"/>
        <v>18</v>
      </c>
      <c r="J47" s="20">
        <v>18</v>
      </c>
    </row>
    <row r="48" spans="3:9" ht="14.25">
      <c r="C48" s="19" t="s">
        <v>37</v>
      </c>
      <c r="E48" s="21">
        <f>SUM(E27:E47)</f>
        <v>564</v>
      </c>
      <c r="F48" s="21">
        <f>SUM(F27:F47)</f>
        <v>582</v>
      </c>
      <c r="G48" s="21">
        <f>SUM(G27:G47)</f>
        <v>544</v>
      </c>
      <c r="H48" s="21">
        <f>SUM(H27:H47)</f>
        <v>522</v>
      </c>
      <c r="I48" s="21">
        <f>SUM(I27:I47)</f>
        <v>2212</v>
      </c>
    </row>
    <row r="49" spans="5:9" ht="14.25">
      <c r="E49" s="21"/>
      <c r="F49" s="21"/>
      <c r="G49" s="21"/>
      <c r="H49" s="21"/>
      <c r="I49" s="21"/>
    </row>
    <row r="50" spans="5:9" ht="14.25">
      <c r="E50" s="21"/>
      <c r="F50" s="21"/>
      <c r="G50" s="21"/>
      <c r="H50" s="21"/>
      <c r="I50" s="21"/>
    </row>
    <row r="51" spans="5:9" ht="14.25">
      <c r="E51" s="21" t="s">
        <v>186</v>
      </c>
      <c r="F51" s="21" t="s">
        <v>187</v>
      </c>
      <c r="G51" s="21" t="s">
        <v>188</v>
      </c>
      <c r="H51" s="21" t="s">
        <v>189</v>
      </c>
      <c r="I51" s="19" t="s">
        <v>3</v>
      </c>
    </row>
    <row r="52" spans="1:10" ht="14.25">
      <c r="A52" s="19" t="s">
        <v>4</v>
      </c>
      <c r="B52" s="19" t="s">
        <v>94</v>
      </c>
      <c r="C52" s="14" t="s">
        <v>123</v>
      </c>
      <c r="D52" s="14" t="s">
        <v>65</v>
      </c>
      <c r="E52" s="15">
        <v>100</v>
      </c>
      <c r="F52" s="15">
        <v>100</v>
      </c>
      <c r="G52" s="15">
        <v>100</v>
      </c>
      <c r="H52" s="15">
        <v>100</v>
      </c>
      <c r="I52" s="21">
        <f aca="true" t="shared" si="2" ref="I52:I80">SUM(E52:H52)</f>
        <v>400</v>
      </c>
      <c r="J52" s="20">
        <v>300</v>
      </c>
    </row>
    <row r="53" spans="1:10" ht="14.25">
      <c r="A53" s="19"/>
      <c r="B53" s="19" t="s">
        <v>95</v>
      </c>
      <c r="C53" s="14" t="s">
        <v>163</v>
      </c>
      <c r="D53" s="14" t="s">
        <v>63</v>
      </c>
      <c r="E53" s="15">
        <v>60</v>
      </c>
      <c r="F53" s="15">
        <v>45</v>
      </c>
      <c r="G53" s="15">
        <v>80</v>
      </c>
      <c r="H53" s="15">
        <v>50</v>
      </c>
      <c r="I53" s="21">
        <f t="shared" si="2"/>
        <v>235</v>
      </c>
      <c r="J53" s="20">
        <v>190</v>
      </c>
    </row>
    <row r="54" spans="2:10" ht="14.25">
      <c r="B54" s="19" t="s">
        <v>96</v>
      </c>
      <c r="C54" s="14" t="s">
        <v>130</v>
      </c>
      <c r="D54" s="14" t="s">
        <v>48</v>
      </c>
      <c r="E54" s="15">
        <v>80</v>
      </c>
      <c r="F54" s="15">
        <v>29</v>
      </c>
      <c r="G54" s="15">
        <v>60</v>
      </c>
      <c r="H54" s="15">
        <v>45</v>
      </c>
      <c r="I54" s="21">
        <f t="shared" si="2"/>
        <v>214</v>
      </c>
      <c r="J54" s="20">
        <v>185</v>
      </c>
    </row>
    <row r="55" spans="2:10" ht="14.25">
      <c r="B55" s="19" t="s">
        <v>97</v>
      </c>
      <c r="C55" s="14" t="s">
        <v>129</v>
      </c>
      <c r="D55" s="14" t="s">
        <v>50</v>
      </c>
      <c r="E55" s="15">
        <v>50</v>
      </c>
      <c r="F55" s="15">
        <v>50</v>
      </c>
      <c r="G55" s="15">
        <v>0</v>
      </c>
      <c r="H55" s="15">
        <v>80</v>
      </c>
      <c r="I55" s="21">
        <f t="shared" si="2"/>
        <v>180</v>
      </c>
      <c r="J55" s="20">
        <v>180</v>
      </c>
    </row>
    <row r="56" spans="2:10" ht="14.25">
      <c r="B56" s="19" t="s">
        <v>98</v>
      </c>
      <c r="C56" s="14" t="s">
        <v>81</v>
      </c>
      <c r="D56" s="14" t="s">
        <v>64</v>
      </c>
      <c r="E56" s="15">
        <v>36</v>
      </c>
      <c r="F56" s="15">
        <v>80</v>
      </c>
      <c r="G56" s="15">
        <v>0</v>
      </c>
      <c r="H56" s="15">
        <v>60</v>
      </c>
      <c r="I56" s="21">
        <f t="shared" si="2"/>
        <v>176</v>
      </c>
      <c r="J56" s="20">
        <v>176</v>
      </c>
    </row>
    <row r="57" spans="2:10" ht="14.25">
      <c r="B57" s="19" t="s">
        <v>99</v>
      </c>
      <c r="C57" s="14" t="s">
        <v>131</v>
      </c>
      <c r="D57" s="14" t="s">
        <v>50</v>
      </c>
      <c r="E57" s="15">
        <v>40</v>
      </c>
      <c r="F57" s="15">
        <v>60</v>
      </c>
      <c r="G57" s="15">
        <v>0</v>
      </c>
      <c r="H57" s="15">
        <v>36</v>
      </c>
      <c r="I57" s="21">
        <f t="shared" si="2"/>
        <v>136</v>
      </c>
      <c r="J57" s="20">
        <v>136</v>
      </c>
    </row>
    <row r="58" spans="2:10" ht="14.25">
      <c r="B58" s="19" t="s">
        <v>100</v>
      </c>
      <c r="C58" s="14" t="s">
        <v>198</v>
      </c>
      <c r="D58" s="14" t="s">
        <v>45</v>
      </c>
      <c r="E58" s="15">
        <v>45</v>
      </c>
      <c r="F58" s="15">
        <v>40</v>
      </c>
      <c r="G58" s="15">
        <v>50</v>
      </c>
      <c r="H58" s="15">
        <v>40</v>
      </c>
      <c r="I58" s="21">
        <f t="shared" si="2"/>
        <v>175</v>
      </c>
      <c r="J58" s="20">
        <v>135</v>
      </c>
    </row>
    <row r="59" spans="2:10" ht="14.25">
      <c r="B59" s="19" t="s">
        <v>101</v>
      </c>
      <c r="C59" s="14" t="s">
        <v>124</v>
      </c>
      <c r="D59" s="14" t="s">
        <v>50</v>
      </c>
      <c r="E59" s="15">
        <v>29</v>
      </c>
      <c r="F59" s="15">
        <v>32</v>
      </c>
      <c r="G59" s="15">
        <v>45</v>
      </c>
      <c r="H59" s="15">
        <v>32</v>
      </c>
      <c r="I59" s="21">
        <f t="shared" si="2"/>
        <v>138</v>
      </c>
      <c r="J59" s="20">
        <v>109</v>
      </c>
    </row>
    <row r="60" spans="2:10" ht="14.25">
      <c r="B60" s="19" t="s">
        <v>101</v>
      </c>
      <c r="C60" s="14" t="s">
        <v>82</v>
      </c>
      <c r="D60" s="14" t="s">
        <v>53</v>
      </c>
      <c r="E60" s="15">
        <v>32</v>
      </c>
      <c r="F60" s="15">
        <v>36</v>
      </c>
      <c r="G60" s="15">
        <v>40</v>
      </c>
      <c r="H60" s="15">
        <v>0</v>
      </c>
      <c r="I60" s="21">
        <f t="shared" si="2"/>
        <v>108</v>
      </c>
      <c r="J60" s="20">
        <v>108</v>
      </c>
    </row>
    <row r="61" spans="2:10" ht="14.25">
      <c r="B61" s="19" t="s">
        <v>103</v>
      </c>
      <c r="C61" s="14" t="s">
        <v>199</v>
      </c>
      <c r="D61" s="14" t="s">
        <v>50</v>
      </c>
      <c r="E61" s="15">
        <v>22</v>
      </c>
      <c r="F61" s="15">
        <v>22</v>
      </c>
      <c r="G61" s="15">
        <v>36</v>
      </c>
      <c r="H61" s="15">
        <v>0</v>
      </c>
      <c r="I61" s="21">
        <f t="shared" si="2"/>
        <v>80</v>
      </c>
      <c r="J61" s="20">
        <v>80</v>
      </c>
    </row>
    <row r="62" spans="2:10" ht="14.25">
      <c r="B62" s="19" t="s">
        <v>104</v>
      </c>
      <c r="C62" s="14" t="s">
        <v>178</v>
      </c>
      <c r="D62" s="14" t="s">
        <v>60</v>
      </c>
      <c r="E62" s="15">
        <v>24</v>
      </c>
      <c r="F62" s="15">
        <v>26</v>
      </c>
      <c r="G62" s="15">
        <v>0</v>
      </c>
      <c r="H62" s="15">
        <v>29</v>
      </c>
      <c r="I62" s="21">
        <f t="shared" si="2"/>
        <v>79</v>
      </c>
      <c r="J62" s="20">
        <v>79</v>
      </c>
    </row>
    <row r="63" spans="2:10" ht="14.25">
      <c r="B63" s="19" t="s">
        <v>105</v>
      </c>
      <c r="C63" s="14" t="s">
        <v>181</v>
      </c>
      <c r="D63" s="14" t="s">
        <v>62</v>
      </c>
      <c r="E63" s="15">
        <v>26</v>
      </c>
      <c r="F63" s="15">
        <v>0</v>
      </c>
      <c r="G63" s="15">
        <v>29</v>
      </c>
      <c r="H63" s="15">
        <v>22</v>
      </c>
      <c r="I63" s="21">
        <f t="shared" si="2"/>
        <v>77</v>
      </c>
      <c r="J63" s="20">
        <v>77</v>
      </c>
    </row>
    <row r="64" spans="2:10" ht="14.25">
      <c r="B64" s="19" t="s">
        <v>106</v>
      </c>
      <c r="C64" s="14" t="s">
        <v>167</v>
      </c>
      <c r="D64" s="14" t="s">
        <v>63</v>
      </c>
      <c r="E64" s="15">
        <v>20</v>
      </c>
      <c r="F64" s="15">
        <v>18</v>
      </c>
      <c r="G64" s="15">
        <v>32</v>
      </c>
      <c r="H64" s="15">
        <v>0</v>
      </c>
      <c r="I64" s="21">
        <f t="shared" si="2"/>
        <v>70</v>
      </c>
      <c r="J64" s="20">
        <v>70</v>
      </c>
    </row>
    <row r="65" spans="2:10" ht="14.25">
      <c r="B65" s="19" t="s">
        <v>107</v>
      </c>
      <c r="C65" s="14" t="s">
        <v>202</v>
      </c>
      <c r="D65" s="14" t="s">
        <v>55</v>
      </c>
      <c r="E65" s="15">
        <v>12</v>
      </c>
      <c r="F65" s="15">
        <v>20</v>
      </c>
      <c r="G65" s="15">
        <v>15</v>
      </c>
      <c r="H65" s="15">
        <v>18</v>
      </c>
      <c r="I65" s="21">
        <f t="shared" si="2"/>
        <v>65</v>
      </c>
      <c r="J65" s="20">
        <v>53</v>
      </c>
    </row>
    <row r="66" spans="2:10" ht="14.25">
      <c r="B66" s="19" t="s">
        <v>108</v>
      </c>
      <c r="C66" s="14" t="s">
        <v>250</v>
      </c>
      <c r="D66" s="14" t="s">
        <v>122</v>
      </c>
      <c r="E66" s="15">
        <v>0</v>
      </c>
      <c r="F66" s="15">
        <v>0</v>
      </c>
      <c r="G66" s="15">
        <v>24</v>
      </c>
      <c r="H66" s="15">
        <v>26</v>
      </c>
      <c r="I66" s="21">
        <f t="shared" si="2"/>
        <v>50</v>
      </c>
      <c r="J66" s="20">
        <v>50</v>
      </c>
    </row>
    <row r="67" spans="2:10" ht="14.25">
      <c r="B67" s="19" t="s">
        <v>109</v>
      </c>
      <c r="C67" s="14" t="s">
        <v>200</v>
      </c>
      <c r="D67" s="14" t="s">
        <v>63</v>
      </c>
      <c r="E67" s="15">
        <v>15</v>
      </c>
      <c r="F67" s="15">
        <v>14</v>
      </c>
      <c r="G67" s="15">
        <v>18</v>
      </c>
      <c r="H67" s="15">
        <v>0</v>
      </c>
      <c r="I67" s="21">
        <f t="shared" si="2"/>
        <v>47</v>
      </c>
      <c r="J67" s="20">
        <v>47</v>
      </c>
    </row>
    <row r="68" spans="2:10" ht="14.25">
      <c r="B68" s="19" t="s">
        <v>110</v>
      </c>
      <c r="C68" s="14" t="s">
        <v>252</v>
      </c>
      <c r="D68" s="14" t="s">
        <v>62</v>
      </c>
      <c r="E68" s="15">
        <v>0</v>
      </c>
      <c r="F68" s="15">
        <v>0</v>
      </c>
      <c r="G68" s="15">
        <v>20</v>
      </c>
      <c r="H68" s="15">
        <v>24</v>
      </c>
      <c r="I68" s="21">
        <f t="shared" si="2"/>
        <v>44</v>
      </c>
      <c r="J68" s="20">
        <v>44</v>
      </c>
    </row>
    <row r="69" spans="2:10" ht="14.25">
      <c r="B69" s="19" t="s">
        <v>111</v>
      </c>
      <c r="C69" s="14" t="s">
        <v>169</v>
      </c>
      <c r="D69" s="14" t="s">
        <v>64</v>
      </c>
      <c r="E69" s="15">
        <v>13</v>
      </c>
      <c r="F69" s="15">
        <v>11</v>
      </c>
      <c r="G69" s="15">
        <v>14</v>
      </c>
      <c r="H69" s="15">
        <v>15</v>
      </c>
      <c r="I69" s="21">
        <f t="shared" si="2"/>
        <v>53</v>
      </c>
      <c r="J69" s="20">
        <v>42</v>
      </c>
    </row>
    <row r="70" spans="2:10" ht="14.25">
      <c r="B70" s="19" t="s">
        <v>112</v>
      </c>
      <c r="C70" s="14" t="s">
        <v>251</v>
      </c>
      <c r="D70" s="14" t="s">
        <v>61</v>
      </c>
      <c r="E70" s="15">
        <v>0</v>
      </c>
      <c r="F70" s="15">
        <v>0</v>
      </c>
      <c r="G70" s="15">
        <v>22</v>
      </c>
      <c r="H70" s="15">
        <v>16</v>
      </c>
      <c r="I70" s="21">
        <f t="shared" si="2"/>
        <v>38</v>
      </c>
      <c r="J70" s="20">
        <v>38</v>
      </c>
    </row>
    <row r="71" spans="2:10" ht="14.25">
      <c r="B71" s="19" t="s">
        <v>235</v>
      </c>
      <c r="C71" s="14" t="s">
        <v>170</v>
      </c>
      <c r="D71" s="14" t="s">
        <v>63</v>
      </c>
      <c r="E71" s="15">
        <v>18</v>
      </c>
      <c r="F71" s="15">
        <v>15</v>
      </c>
      <c r="G71" s="15">
        <v>0</v>
      </c>
      <c r="H71" s="15">
        <v>0</v>
      </c>
      <c r="I71" s="21">
        <f t="shared" si="2"/>
        <v>33</v>
      </c>
      <c r="J71" s="20">
        <v>33</v>
      </c>
    </row>
    <row r="72" spans="2:10" ht="14.25">
      <c r="B72" s="19" t="s">
        <v>246</v>
      </c>
      <c r="C72" s="14" t="s">
        <v>201</v>
      </c>
      <c r="D72" s="14" t="s">
        <v>61</v>
      </c>
      <c r="E72" s="15">
        <v>14</v>
      </c>
      <c r="F72" s="15">
        <v>13</v>
      </c>
      <c r="G72" s="15">
        <v>0</v>
      </c>
      <c r="H72" s="15">
        <v>0</v>
      </c>
      <c r="I72" s="21">
        <f t="shared" si="2"/>
        <v>27</v>
      </c>
      <c r="J72" s="20">
        <v>27</v>
      </c>
    </row>
    <row r="73" spans="2:10" ht="14.25">
      <c r="B73" s="19" t="s">
        <v>238</v>
      </c>
      <c r="C73" s="14" t="s">
        <v>248</v>
      </c>
      <c r="D73" s="14" t="s">
        <v>43</v>
      </c>
      <c r="E73" s="15">
        <v>0</v>
      </c>
      <c r="F73" s="15">
        <v>0</v>
      </c>
      <c r="G73" s="15">
        <v>26</v>
      </c>
      <c r="H73" s="15">
        <v>0</v>
      </c>
      <c r="I73" s="21">
        <f t="shared" si="2"/>
        <v>26</v>
      </c>
      <c r="J73" s="20">
        <v>26</v>
      </c>
    </row>
    <row r="74" spans="2:10" ht="14.25">
      <c r="B74" s="19" t="s">
        <v>247</v>
      </c>
      <c r="C74" s="14" t="s">
        <v>236</v>
      </c>
      <c r="D74" s="14" t="s">
        <v>53</v>
      </c>
      <c r="E74" s="15">
        <v>0</v>
      </c>
      <c r="F74" s="15">
        <v>24</v>
      </c>
      <c r="G74" s="15">
        <v>0</v>
      </c>
      <c r="H74" s="15">
        <v>0</v>
      </c>
      <c r="I74" s="21">
        <f t="shared" si="2"/>
        <v>24</v>
      </c>
      <c r="J74" s="20">
        <v>24</v>
      </c>
    </row>
    <row r="75" spans="2:10" ht="14.25">
      <c r="B75" s="19" t="s">
        <v>249</v>
      </c>
      <c r="C75" s="14" t="s">
        <v>273</v>
      </c>
      <c r="D75" s="14" t="s">
        <v>62</v>
      </c>
      <c r="E75" s="15">
        <v>0</v>
      </c>
      <c r="F75" s="15">
        <v>0</v>
      </c>
      <c r="G75" s="15">
        <v>0</v>
      </c>
      <c r="H75" s="15">
        <v>20</v>
      </c>
      <c r="I75" s="21">
        <f t="shared" si="2"/>
        <v>20</v>
      </c>
      <c r="J75" s="20">
        <v>20</v>
      </c>
    </row>
    <row r="76" spans="2:10" ht="14.25">
      <c r="B76" s="19" t="s">
        <v>274</v>
      </c>
      <c r="C76" s="14" t="s">
        <v>254</v>
      </c>
      <c r="D76" s="14" t="s">
        <v>230</v>
      </c>
      <c r="E76" s="15">
        <v>0</v>
      </c>
      <c r="F76" s="15">
        <v>0</v>
      </c>
      <c r="G76" s="15">
        <v>16</v>
      </c>
      <c r="H76" s="15">
        <v>0</v>
      </c>
      <c r="I76" s="21">
        <f t="shared" si="2"/>
        <v>16</v>
      </c>
      <c r="J76" s="20">
        <v>16</v>
      </c>
    </row>
    <row r="77" spans="2:10" ht="14.25">
      <c r="B77" s="19" t="s">
        <v>275</v>
      </c>
      <c r="C77" s="14" t="s">
        <v>132</v>
      </c>
      <c r="D77" s="14" t="s">
        <v>59</v>
      </c>
      <c r="E77" s="15">
        <v>16</v>
      </c>
      <c r="F77" s="15">
        <v>0</v>
      </c>
      <c r="G77" s="15">
        <v>0</v>
      </c>
      <c r="H77" s="15">
        <v>0</v>
      </c>
      <c r="I77" s="21">
        <f t="shared" si="2"/>
        <v>16</v>
      </c>
      <c r="J77" s="20">
        <v>16</v>
      </c>
    </row>
    <row r="78" spans="2:10" ht="14.25">
      <c r="B78" s="19" t="s">
        <v>253</v>
      </c>
      <c r="C78" s="14" t="s">
        <v>237</v>
      </c>
      <c r="D78" s="14" t="s">
        <v>48</v>
      </c>
      <c r="E78" s="15">
        <v>0</v>
      </c>
      <c r="F78" s="15">
        <v>16</v>
      </c>
      <c r="G78" s="15">
        <v>0</v>
      </c>
      <c r="H78" s="15">
        <v>0</v>
      </c>
      <c r="I78" s="21">
        <f t="shared" si="2"/>
        <v>16</v>
      </c>
      <c r="J78" s="20">
        <v>16</v>
      </c>
    </row>
    <row r="79" spans="2:10" ht="14.25">
      <c r="B79" s="19" t="s">
        <v>255</v>
      </c>
      <c r="C79" s="14" t="s">
        <v>256</v>
      </c>
      <c r="D79" s="14" t="s">
        <v>55</v>
      </c>
      <c r="E79" s="15">
        <v>0</v>
      </c>
      <c r="F79" s="15">
        <v>0</v>
      </c>
      <c r="G79" s="15">
        <v>13</v>
      </c>
      <c r="H79" s="15">
        <v>0</v>
      </c>
      <c r="I79" s="21">
        <f t="shared" si="2"/>
        <v>13</v>
      </c>
      <c r="J79" s="20">
        <v>13</v>
      </c>
    </row>
    <row r="80" spans="2:10" ht="14.25">
      <c r="B80" s="19" t="s">
        <v>272</v>
      </c>
      <c r="C80" s="14" t="s">
        <v>239</v>
      </c>
      <c r="D80" s="14" t="s">
        <v>45</v>
      </c>
      <c r="E80" s="15">
        <v>0</v>
      </c>
      <c r="F80" s="15">
        <v>12</v>
      </c>
      <c r="G80" s="15">
        <v>0</v>
      </c>
      <c r="H80" s="15">
        <v>0</v>
      </c>
      <c r="I80" s="21">
        <f t="shared" si="2"/>
        <v>12</v>
      </c>
      <c r="J80" s="20">
        <v>12</v>
      </c>
    </row>
    <row r="81" spans="3:9" ht="14.25">
      <c r="C81" s="19" t="s">
        <v>37</v>
      </c>
      <c r="E81" s="21">
        <f>SUM(E52:E80)</f>
        <v>652</v>
      </c>
      <c r="F81" s="21">
        <f>SUM(F52:F80)</f>
        <v>663</v>
      </c>
      <c r="G81" s="21">
        <f>SUM(G52:G80)</f>
        <v>640</v>
      </c>
      <c r="H81" s="21">
        <f>SUM(H52:H80)</f>
        <v>613</v>
      </c>
      <c r="I81" s="21">
        <f>SUM(I52:I80)</f>
        <v>2568</v>
      </c>
    </row>
    <row r="82" spans="5:9" ht="14.25">
      <c r="E82" s="21"/>
      <c r="F82" s="21"/>
      <c r="G82" s="21"/>
      <c r="H82" s="21"/>
      <c r="I82" s="21"/>
    </row>
    <row r="84" spans="5:9" ht="14.25">
      <c r="E84" s="21" t="s">
        <v>186</v>
      </c>
      <c r="F84" s="21" t="s">
        <v>187</v>
      </c>
      <c r="G84" s="21" t="s">
        <v>188</v>
      </c>
      <c r="H84" s="21" t="s">
        <v>189</v>
      </c>
      <c r="I84" s="19" t="s">
        <v>3</v>
      </c>
    </row>
    <row r="85" spans="1:10" ht="14.25">
      <c r="A85" s="19" t="s">
        <v>18</v>
      </c>
      <c r="B85" s="19" t="s">
        <v>94</v>
      </c>
      <c r="C85" s="14" t="s">
        <v>203</v>
      </c>
      <c r="D85" s="14" t="s">
        <v>122</v>
      </c>
      <c r="E85" s="15">
        <v>100</v>
      </c>
      <c r="F85" s="15">
        <v>60</v>
      </c>
      <c r="G85" s="15">
        <v>100</v>
      </c>
      <c r="H85" s="15">
        <v>0</v>
      </c>
      <c r="I85" s="21">
        <f aca="true" t="shared" si="3" ref="I85:I109">SUM(E85:H85)</f>
        <v>260</v>
      </c>
      <c r="J85" s="20">
        <v>260</v>
      </c>
    </row>
    <row r="86" spans="2:10" ht="14.25">
      <c r="B86" s="19" t="s">
        <v>95</v>
      </c>
      <c r="C86" s="14" t="s">
        <v>216</v>
      </c>
      <c r="D86" s="14" t="s">
        <v>64</v>
      </c>
      <c r="E86" s="15">
        <v>0</v>
      </c>
      <c r="F86" s="15">
        <v>100</v>
      </c>
      <c r="G86" s="15">
        <v>45</v>
      </c>
      <c r="H86" s="15">
        <v>100</v>
      </c>
      <c r="I86" s="21">
        <f t="shared" si="3"/>
        <v>245</v>
      </c>
      <c r="J86" s="20">
        <v>245</v>
      </c>
    </row>
    <row r="87" spans="2:10" ht="14.25">
      <c r="B87" s="19" t="s">
        <v>96</v>
      </c>
      <c r="C87" s="14" t="s">
        <v>88</v>
      </c>
      <c r="D87" s="14" t="s">
        <v>61</v>
      </c>
      <c r="E87" s="15">
        <v>50</v>
      </c>
      <c r="F87" s="15">
        <v>80</v>
      </c>
      <c r="G87" s="15">
        <v>60</v>
      </c>
      <c r="H87" s="15">
        <v>80</v>
      </c>
      <c r="I87" s="21">
        <f t="shared" si="3"/>
        <v>270</v>
      </c>
      <c r="J87" s="20">
        <v>220</v>
      </c>
    </row>
    <row r="88" spans="2:10" ht="14.25">
      <c r="B88" s="19" t="s">
        <v>97</v>
      </c>
      <c r="C88" s="14" t="s">
        <v>118</v>
      </c>
      <c r="D88" s="14" t="s">
        <v>63</v>
      </c>
      <c r="E88" s="15">
        <v>80</v>
      </c>
      <c r="F88" s="15">
        <v>50</v>
      </c>
      <c r="G88" s="15">
        <v>80</v>
      </c>
      <c r="H88" s="15">
        <v>0</v>
      </c>
      <c r="I88" s="21">
        <f t="shared" si="3"/>
        <v>210</v>
      </c>
      <c r="J88" s="20">
        <v>210</v>
      </c>
    </row>
    <row r="89" spans="2:10" ht="14.25">
      <c r="B89" s="19" t="s">
        <v>98</v>
      </c>
      <c r="C89" s="14" t="s">
        <v>87</v>
      </c>
      <c r="D89" s="14" t="s">
        <v>43</v>
      </c>
      <c r="E89" s="15">
        <v>60</v>
      </c>
      <c r="F89" s="15">
        <v>40</v>
      </c>
      <c r="G89" s="15">
        <v>50</v>
      </c>
      <c r="H89" s="15">
        <v>60</v>
      </c>
      <c r="I89" s="21">
        <f t="shared" si="3"/>
        <v>210</v>
      </c>
      <c r="J89" s="20">
        <v>170</v>
      </c>
    </row>
    <row r="90" spans="2:10" ht="14.25">
      <c r="B90" s="19" t="s">
        <v>99</v>
      </c>
      <c r="C90" s="14" t="s">
        <v>125</v>
      </c>
      <c r="D90" s="14" t="s">
        <v>195</v>
      </c>
      <c r="E90" s="15">
        <v>45</v>
      </c>
      <c r="F90" s="15">
        <v>36</v>
      </c>
      <c r="G90" s="15">
        <v>36</v>
      </c>
      <c r="H90" s="15">
        <v>36</v>
      </c>
      <c r="I90" s="21">
        <f t="shared" si="3"/>
        <v>153</v>
      </c>
      <c r="J90" s="20">
        <v>117</v>
      </c>
    </row>
    <row r="91" spans="2:10" ht="14.25">
      <c r="B91" s="19" t="s">
        <v>100</v>
      </c>
      <c r="C91" s="14" t="s">
        <v>148</v>
      </c>
      <c r="D91" s="14" t="s">
        <v>195</v>
      </c>
      <c r="E91" s="15">
        <v>36</v>
      </c>
      <c r="F91" s="15">
        <v>45</v>
      </c>
      <c r="G91" s="15">
        <v>29</v>
      </c>
      <c r="H91" s="15">
        <v>32</v>
      </c>
      <c r="I91" s="21">
        <f t="shared" si="3"/>
        <v>142</v>
      </c>
      <c r="J91" s="20">
        <v>113</v>
      </c>
    </row>
    <row r="92" spans="2:10" ht="14.25">
      <c r="B92" s="19" t="s">
        <v>101</v>
      </c>
      <c r="C92" s="14" t="s">
        <v>204</v>
      </c>
      <c r="D92" s="14" t="s">
        <v>59</v>
      </c>
      <c r="E92" s="15">
        <v>29</v>
      </c>
      <c r="F92" s="15">
        <v>29</v>
      </c>
      <c r="G92" s="15">
        <v>32</v>
      </c>
      <c r="H92" s="15">
        <v>40</v>
      </c>
      <c r="I92" s="21">
        <f t="shared" si="3"/>
        <v>130</v>
      </c>
      <c r="J92" s="20">
        <v>101</v>
      </c>
    </row>
    <row r="93" spans="2:10" ht="14.25">
      <c r="B93" s="19" t="s">
        <v>102</v>
      </c>
      <c r="C93" s="14" t="s">
        <v>133</v>
      </c>
      <c r="D93" s="14" t="s">
        <v>60</v>
      </c>
      <c r="E93" s="15">
        <v>20</v>
      </c>
      <c r="F93" s="15">
        <v>18</v>
      </c>
      <c r="G93" s="15">
        <v>0</v>
      </c>
      <c r="H93" s="15">
        <v>50</v>
      </c>
      <c r="I93" s="21">
        <f t="shared" si="3"/>
        <v>88</v>
      </c>
      <c r="J93" s="20">
        <v>88</v>
      </c>
    </row>
    <row r="94" spans="2:10" ht="14.25">
      <c r="B94" s="19" t="s">
        <v>103</v>
      </c>
      <c r="C94" s="14" t="s">
        <v>218</v>
      </c>
      <c r="D94" s="14" t="s">
        <v>53</v>
      </c>
      <c r="E94" s="15">
        <v>0</v>
      </c>
      <c r="F94" s="15">
        <v>26</v>
      </c>
      <c r="G94" s="15">
        <v>0</v>
      </c>
      <c r="H94" s="15">
        <v>45</v>
      </c>
      <c r="I94" s="21">
        <f t="shared" si="3"/>
        <v>71</v>
      </c>
      <c r="J94" s="20">
        <v>71</v>
      </c>
    </row>
    <row r="95" spans="2:10" ht="14.25">
      <c r="B95" s="19" t="s">
        <v>104</v>
      </c>
      <c r="C95" s="14" t="s">
        <v>183</v>
      </c>
      <c r="D95" s="14" t="s">
        <v>61</v>
      </c>
      <c r="E95" s="15">
        <v>22</v>
      </c>
      <c r="F95" s="15">
        <v>20</v>
      </c>
      <c r="G95" s="15">
        <v>26</v>
      </c>
      <c r="H95" s="15">
        <v>0</v>
      </c>
      <c r="I95" s="21">
        <f t="shared" si="3"/>
        <v>68</v>
      </c>
      <c r="J95" s="20">
        <v>68</v>
      </c>
    </row>
    <row r="96" spans="2:10" ht="14.25">
      <c r="B96" s="19" t="s">
        <v>105</v>
      </c>
      <c r="C96" s="14" t="s">
        <v>117</v>
      </c>
      <c r="D96" s="14" t="s">
        <v>50</v>
      </c>
      <c r="E96" s="15">
        <v>32</v>
      </c>
      <c r="F96" s="15">
        <v>0</v>
      </c>
      <c r="G96" s="15">
        <v>0</v>
      </c>
      <c r="H96" s="15">
        <v>24</v>
      </c>
      <c r="I96" s="21">
        <f t="shared" si="3"/>
        <v>56</v>
      </c>
      <c r="J96" s="20">
        <v>56</v>
      </c>
    </row>
    <row r="97" spans="2:10" ht="14.25">
      <c r="B97" s="19" t="s">
        <v>106</v>
      </c>
      <c r="C97" s="14" t="s">
        <v>257</v>
      </c>
      <c r="D97" s="14" t="s">
        <v>195</v>
      </c>
      <c r="E97" s="15">
        <v>0</v>
      </c>
      <c r="F97" s="15">
        <v>0</v>
      </c>
      <c r="G97" s="15">
        <v>40</v>
      </c>
      <c r="H97" s="15">
        <v>0</v>
      </c>
      <c r="I97" s="21">
        <f t="shared" si="3"/>
        <v>40</v>
      </c>
      <c r="J97" s="20">
        <v>40</v>
      </c>
    </row>
    <row r="98" spans="2:10" ht="14.25">
      <c r="B98" s="19" t="s">
        <v>107</v>
      </c>
      <c r="C98" s="14" t="s">
        <v>260</v>
      </c>
      <c r="D98" s="14" t="s">
        <v>47</v>
      </c>
      <c r="E98" s="15">
        <v>40</v>
      </c>
      <c r="F98" s="15">
        <v>0</v>
      </c>
      <c r="G98" s="15">
        <v>0</v>
      </c>
      <c r="H98" s="15">
        <v>0</v>
      </c>
      <c r="I98" s="21">
        <f t="shared" si="3"/>
        <v>40</v>
      </c>
      <c r="J98" s="20">
        <v>40</v>
      </c>
    </row>
    <row r="99" spans="2:10" ht="14.25">
      <c r="B99" s="19" t="s">
        <v>107</v>
      </c>
      <c r="C99" s="14" t="s">
        <v>175</v>
      </c>
      <c r="D99" s="14" t="s">
        <v>63</v>
      </c>
      <c r="E99" s="15">
        <v>24</v>
      </c>
      <c r="F99" s="15">
        <v>16</v>
      </c>
      <c r="G99" s="15">
        <v>0</v>
      </c>
      <c r="H99" s="15">
        <v>0</v>
      </c>
      <c r="I99" s="21">
        <f t="shared" si="3"/>
        <v>40</v>
      </c>
      <c r="J99" s="20">
        <v>40</v>
      </c>
    </row>
    <row r="100" spans="2:10" ht="14.25">
      <c r="B100" s="19" t="s">
        <v>109</v>
      </c>
      <c r="C100" s="14" t="s">
        <v>172</v>
      </c>
      <c r="D100" s="14" t="s">
        <v>173</v>
      </c>
      <c r="E100" s="15">
        <v>16</v>
      </c>
      <c r="F100" s="15">
        <v>0</v>
      </c>
      <c r="G100" s="15">
        <v>22</v>
      </c>
      <c r="H100" s="15">
        <v>0</v>
      </c>
      <c r="I100" s="21">
        <f t="shared" si="3"/>
        <v>38</v>
      </c>
      <c r="J100" s="20">
        <v>38</v>
      </c>
    </row>
    <row r="101" spans="2:10" ht="14.25">
      <c r="B101" s="19" t="s">
        <v>110</v>
      </c>
      <c r="C101" s="14" t="s">
        <v>217</v>
      </c>
      <c r="D101" s="14" t="s">
        <v>48</v>
      </c>
      <c r="E101" s="15">
        <v>0</v>
      </c>
      <c r="F101" s="15">
        <v>32</v>
      </c>
      <c r="G101" s="15">
        <v>0</v>
      </c>
      <c r="H101" s="15">
        <v>0</v>
      </c>
      <c r="I101" s="21">
        <f t="shared" si="3"/>
        <v>32</v>
      </c>
      <c r="J101" s="20">
        <v>32</v>
      </c>
    </row>
    <row r="102" spans="2:10" ht="14.25">
      <c r="B102" s="19" t="s">
        <v>111</v>
      </c>
      <c r="C102" s="14" t="s">
        <v>270</v>
      </c>
      <c r="D102" s="14" t="s">
        <v>62</v>
      </c>
      <c r="E102" s="15">
        <v>0</v>
      </c>
      <c r="F102" s="15">
        <v>0</v>
      </c>
      <c r="G102" s="15">
        <v>0</v>
      </c>
      <c r="H102" s="15">
        <v>29</v>
      </c>
      <c r="I102" s="21">
        <f t="shared" si="3"/>
        <v>29</v>
      </c>
      <c r="J102" s="20">
        <v>29</v>
      </c>
    </row>
    <row r="103" spans="2:10" ht="14.25">
      <c r="B103" s="19" t="s">
        <v>112</v>
      </c>
      <c r="C103" s="14" t="s">
        <v>174</v>
      </c>
      <c r="D103" s="14" t="s">
        <v>50</v>
      </c>
      <c r="E103" s="15">
        <v>26</v>
      </c>
      <c r="F103" s="15">
        <v>0</v>
      </c>
      <c r="G103" s="15">
        <v>0</v>
      </c>
      <c r="H103" s="15">
        <v>0</v>
      </c>
      <c r="I103" s="21">
        <f t="shared" si="3"/>
        <v>26</v>
      </c>
      <c r="J103" s="20">
        <v>26</v>
      </c>
    </row>
    <row r="104" spans="2:10" ht="14.25">
      <c r="B104" s="19" t="s">
        <v>112</v>
      </c>
      <c r="C104" s="14" t="s">
        <v>271</v>
      </c>
      <c r="D104" s="14" t="s">
        <v>59</v>
      </c>
      <c r="E104" s="15">
        <v>0</v>
      </c>
      <c r="F104" s="15">
        <v>0</v>
      </c>
      <c r="G104" s="15">
        <v>0</v>
      </c>
      <c r="H104" s="15">
        <v>26</v>
      </c>
      <c r="I104" s="21">
        <f t="shared" si="3"/>
        <v>26</v>
      </c>
      <c r="J104" s="20">
        <v>26</v>
      </c>
    </row>
    <row r="105" spans="2:10" ht="14.25">
      <c r="B105" s="19" t="s">
        <v>246</v>
      </c>
      <c r="C105" s="14" t="s">
        <v>258</v>
      </c>
      <c r="D105" s="14" t="s">
        <v>61</v>
      </c>
      <c r="E105" s="15">
        <v>0</v>
      </c>
      <c r="F105" s="15">
        <v>0</v>
      </c>
      <c r="G105" s="15">
        <v>24</v>
      </c>
      <c r="H105" s="15">
        <v>0</v>
      </c>
      <c r="I105" s="21">
        <f t="shared" si="3"/>
        <v>24</v>
      </c>
      <c r="J105" s="20">
        <v>24</v>
      </c>
    </row>
    <row r="106" spans="2:10" ht="14.25">
      <c r="B106" s="19" t="s">
        <v>238</v>
      </c>
      <c r="C106" s="14" t="s">
        <v>219</v>
      </c>
      <c r="D106" s="14" t="s">
        <v>64</v>
      </c>
      <c r="E106" s="15">
        <v>0</v>
      </c>
      <c r="F106" s="15">
        <v>24</v>
      </c>
      <c r="G106" s="15">
        <v>0</v>
      </c>
      <c r="H106" s="15">
        <v>0</v>
      </c>
      <c r="I106" s="21">
        <f t="shared" si="3"/>
        <v>24</v>
      </c>
      <c r="J106" s="20">
        <v>24</v>
      </c>
    </row>
    <row r="107" spans="2:10" ht="14.25">
      <c r="B107" s="19" t="s">
        <v>247</v>
      </c>
      <c r="C107" s="14" t="s">
        <v>259</v>
      </c>
      <c r="D107" s="14" t="s">
        <v>60</v>
      </c>
      <c r="E107" s="15">
        <v>0</v>
      </c>
      <c r="F107" s="15">
        <v>0</v>
      </c>
      <c r="G107" s="15">
        <v>20</v>
      </c>
      <c r="H107" s="15">
        <v>0</v>
      </c>
      <c r="I107" s="21">
        <f t="shared" si="3"/>
        <v>20</v>
      </c>
      <c r="J107" s="20">
        <v>20</v>
      </c>
    </row>
    <row r="108" spans="2:10" ht="14.25">
      <c r="B108" s="19" t="s">
        <v>249</v>
      </c>
      <c r="C108" s="14" t="s">
        <v>261</v>
      </c>
      <c r="D108" s="14" t="s">
        <v>195</v>
      </c>
      <c r="E108" s="15">
        <v>0</v>
      </c>
      <c r="F108" s="15">
        <v>0</v>
      </c>
      <c r="G108" s="15">
        <v>18</v>
      </c>
      <c r="H108" s="15">
        <v>0</v>
      </c>
      <c r="I108" s="21">
        <f t="shared" si="3"/>
        <v>18</v>
      </c>
      <c r="J108" s="20">
        <v>18</v>
      </c>
    </row>
    <row r="109" spans="2:10" ht="14.25">
      <c r="B109" s="19" t="s">
        <v>274</v>
      </c>
      <c r="C109" s="14" t="s">
        <v>182</v>
      </c>
      <c r="D109" s="14" t="s">
        <v>61</v>
      </c>
      <c r="E109" s="15">
        <v>18</v>
      </c>
      <c r="F109" s="15">
        <v>0</v>
      </c>
      <c r="G109" s="15">
        <v>0</v>
      </c>
      <c r="H109" s="15">
        <v>0</v>
      </c>
      <c r="I109" s="21">
        <f t="shared" si="3"/>
        <v>18</v>
      </c>
      <c r="J109" s="20">
        <v>18</v>
      </c>
    </row>
    <row r="110" spans="3:9" ht="14.25">
      <c r="C110" s="19" t="s">
        <v>37</v>
      </c>
      <c r="E110" s="21">
        <f>SUM(E85:E109)</f>
        <v>598</v>
      </c>
      <c r="F110" s="21">
        <f>SUM(F85:F109)</f>
        <v>576</v>
      </c>
      <c r="G110" s="21">
        <f>SUM(G85:G109)</f>
        <v>582</v>
      </c>
      <c r="H110" s="21">
        <f>SUM(H85:H109)</f>
        <v>522</v>
      </c>
      <c r="I110" s="21">
        <f>SUM(I85:I109)</f>
        <v>2278</v>
      </c>
    </row>
    <row r="111" spans="5:9" ht="14.25">
      <c r="E111" s="21"/>
      <c r="F111" s="21"/>
      <c r="G111" s="21"/>
      <c r="H111" s="21"/>
      <c r="I111" s="21"/>
    </row>
    <row r="112" spans="5:9" ht="14.25">
      <c r="E112" s="21"/>
      <c r="F112" s="21"/>
      <c r="G112" s="21"/>
      <c r="H112" s="21"/>
      <c r="I112" s="21"/>
    </row>
    <row r="113" spans="5:9" ht="14.25">
      <c r="E113" s="21" t="s">
        <v>186</v>
      </c>
      <c r="F113" s="21" t="s">
        <v>187</v>
      </c>
      <c r="G113" s="21" t="s">
        <v>188</v>
      </c>
      <c r="H113" s="21" t="s">
        <v>189</v>
      </c>
      <c r="I113" s="19" t="s">
        <v>3</v>
      </c>
    </row>
    <row r="114" spans="1:10" ht="14.25">
      <c r="A114" s="19" t="s">
        <v>23</v>
      </c>
      <c r="B114" s="19" t="s">
        <v>94</v>
      </c>
      <c r="C114" s="14" t="s">
        <v>134</v>
      </c>
      <c r="D114" s="14" t="s">
        <v>62</v>
      </c>
      <c r="E114" s="15">
        <v>80</v>
      </c>
      <c r="F114" s="15">
        <v>60</v>
      </c>
      <c r="G114" s="15">
        <v>100</v>
      </c>
      <c r="H114" s="15">
        <v>80</v>
      </c>
      <c r="I114" s="21">
        <f aca="true" t="shared" si="4" ref="I114:I128">SUM(E114:H114)</f>
        <v>320</v>
      </c>
      <c r="J114" s="20">
        <v>260</v>
      </c>
    </row>
    <row r="115" spans="2:10" ht="14.25">
      <c r="B115" s="19" t="s">
        <v>95</v>
      </c>
      <c r="C115" s="14" t="s">
        <v>152</v>
      </c>
      <c r="D115" s="14" t="s">
        <v>62</v>
      </c>
      <c r="E115" s="15">
        <v>100</v>
      </c>
      <c r="F115" s="15">
        <v>45</v>
      </c>
      <c r="G115" s="15">
        <v>60</v>
      </c>
      <c r="H115" s="15">
        <v>100</v>
      </c>
      <c r="I115" s="21">
        <f t="shared" si="4"/>
        <v>305</v>
      </c>
      <c r="J115" s="20">
        <v>260</v>
      </c>
    </row>
    <row r="116" spans="2:10" ht="14.25">
      <c r="B116" s="19" t="s">
        <v>96</v>
      </c>
      <c r="C116" s="14" t="s">
        <v>76</v>
      </c>
      <c r="D116" s="14" t="s">
        <v>43</v>
      </c>
      <c r="E116" s="15">
        <v>50</v>
      </c>
      <c r="F116" s="15">
        <v>100</v>
      </c>
      <c r="G116" s="15">
        <v>50</v>
      </c>
      <c r="H116" s="15">
        <v>60</v>
      </c>
      <c r="I116" s="21">
        <f t="shared" si="4"/>
        <v>260</v>
      </c>
      <c r="J116" s="20">
        <v>210</v>
      </c>
    </row>
    <row r="117" spans="2:10" ht="14.25">
      <c r="B117" s="19" t="s">
        <v>97</v>
      </c>
      <c r="C117" s="14" t="s">
        <v>86</v>
      </c>
      <c r="D117" s="14" t="s">
        <v>45</v>
      </c>
      <c r="E117" s="15">
        <v>40</v>
      </c>
      <c r="F117" s="15">
        <v>40</v>
      </c>
      <c r="G117" s="15">
        <v>80</v>
      </c>
      <c r="H117" s="15">
        <v>50</v>
      </c>
      <c r="I117" s="21">
        <f t="shared" si="4"/>
        <v>210</v>
      </c>
      <c r="J117" s="20">
        <v>170</v>
      </c>
    </row>
    <row r="118" spans="2:10" ht="14.25">
      <c r="B118" s="19" t="s">
        <v>98</v>
      </c>
      <c r="C118" s="14" t="s">
        <v>75</v>
      </c>
      <c r="D118" s="14" t="s">
        <v>195</v>
      </c>
      <c r="E118" s="15">
        <v>60</v>
      </c>
      <c r="F118" s="15">
        <v>50</v>
      </c>
      <c r="G118" s="15">
        <v>45</v>
      </c>
      <c r="H118" s="15">
        <v>45</v>
      </c>
      <c r="I118" s="21">
        <f t="shared" si="4"/>
        <v>200</v>
      </c>
      <c r="J118" s="20">
        <v>155</v>
      </c>
    </row>
    <row r="119" spans="2:10" ht="14.25">
      <c r="B119" s="19" t="s">
        <v>99</v>
      </c>
      <c r="C119" s="14" t="s">
        <v>233</v>
      </c>
      <c r="D119" s="14" t="s">
        <v>50</v>
      </c>
      <c r="E119" s="15">
        <v>0</v>
      </c>
      <c r="F119" s="15">
        <v>80</v>
      </c>
      <c r="G119" s="15">
        <v>32</v>
      </c>
      <c r="H119" s="15">
        <v>40</v>
      </c>
      <c r="I119" s="21">
        <f t="shared" si="4"/>
        <v>152</v>
      </c>
      <c r="J119" s="20">
        <v>152</v>
      </c>
    </row>
    <row r="120" spans="2:10" ht="14.25">
      <c r="B120" s="19" t="s">
        <v>100</v>
      </c>
      <c r="C120" s="14" t="s">
        <v>164</v>
      </c>
      <c r="D120" s="14" t="s">
        <v>53</v>
      </c>
      <c r="E120" s="15">
        <v>36</v>
      </c>
      <c r="F120" s="15">
        <v>32</v>
      </c>
      <c r="G120" s="15">
        <v>40</v>
      </c>
      <c r="H120" s="15">
        <v>32</v>
      </c>
      <c r="I120" s="21">
        <f t="shared" si="4"/>
        <v>140</v>
      </c>
      <c r="J120" s="20">
        <v>108</v>
      </c>
    </row>
    <row r="121" spans="2:10" ht="14.25">
      <c r="B121" s="19" t="s">
        <v>101</v>
      </c>
      <c r="C121" s="14" t="s">
        <v>234</v>
      </c>
      <c r="D121" s="14" t="s">
        <v>59</v>
      </c>
      <c r="E121" s="15">
        <v>0</v>
      </c>
      <c r="F121" s="15">
        <v>36</v>
      </c>
      <c r="G121" s="15">
        <v>36</v>
      </c>
      <c r="H121" s="15">
        <v>36</v>
      </c>
      <c r="I121" s="21">
        <f t="shared" si="4"/>
        <v>108</v>
      </c>
      <c r="J121" s="20">
        <v>108</v>
      </c>
    </row>
    <row r="122" spans="2:10" ht="14.25">
      <c r="B122" s="19" t="s">
        <v>102</v>
      </c>
      <c r="C122" s="14" t="s">
        <v>177</v>
      </c>
      <c r="D122" s="14" t="s">
        <v>61</v>
      </c>
      <c r="E122" s="15">
        <v>29</v>
      </c>
      <c r="F122" s="15">
        <v>0</v>
      </c>
      <c r="G122" s="15">
        <v>26</v>
      </c>
      <c r="H122" s="15">
        <v>29</v>
      </c>
      <c r="I122" s="21">
        <f t="shared" si="4"/>
        <v>84</v>
      </c>
      <c r="J122" s="20">
        <v>84</v>
      </c>
    </row>
    <row r="123" spans="2:10" ht="14.25">
      <c r="B123" s="19" t="s">
        <v>103</v>
      </c>
      <c r="C123" s="14" t="s">
        <v>67</v>
      </c>
      <c r="D123" s="14" t="s">
        <v>47</v>
      </c>
      <c r="E123" s="15">
        <v>32</v>
      </c>
      <c r="F123" s="15">
        <v>29</v>
      </c>
      <c r="G123" s="15">
        <v>22</v>
      </c>
      <c r="H123" s="15">
        <v>0</v>
      </c>
      <c r="I123" s="21">
        <f t="shared" si="4"/>
        <v>83</v>
      </c>
      <c r="J123" s="20">
        <v>83</v>
      </c>
    </row>
    <row r="124" spans="2:10" ht="14.25">
      <c r="B124" s="19" t="s">
        <v>104</v>
      </c>
      <c r="C124" s="14" t="s">
        <v>74</v>
      </c>
      <c r="D124" s="14" t="s">
        <v>195</v>
      </c>
      <c r="E124" s="15">
        <v>45</v>
      </c>
      <c r="F124" s="15">
        <v>0</v>
      </c>
      <c r="G124" s="15">
        <v>29</v>
      </c>
      <c r="H124" s="15">
        <v>0</v>
      </c>
      <c r="I124" s="21">
        <f t="shared" si="4"/>
        <v>74</v>
      </c>
      <c r="J124" s="20">
        <v>74</v>
      </c>
    </row>
    <row r="125" spans="2:10" ht="14.25">
      <c r="B125" s="19" t="s">
        <v>105</v>
      </c>
      <c r="C125" s="14" t="s">
        <v>165</v>
      </c>
      <c r="D125" s="14" t="s">
        <v>64</v>
      </c>
      <c r="E125" s="15">
        <v>24</v>
      </c>
      <c r="F125" s="15">
        <v>24</v>
      </c>
      <c r="G125" s="15">
        <v>0</v>
      </c>
      <c r="H125" s="15">
        <v>26</v>
      </c>
      <c r="I125" s="21">
        <f t="shared" si="4"/>
        <v>74</v>
      </c>
      <c r="J125" s="20">
        <v>74</v>
      </c>
    </row>
    <row r="126" spans="2:10" ht="14.25">
      <c r="B126" s="19" t="s">
        <v>106</v>
      </c>
      <c r="C126" s="14" t="s">
        <v>179</v>
      </c>
      <c r="D126" s="14" t="s">
        <v>63</v>
      </c>
      <c r="E126" s="15">
        <v>26</v>
      </c>
      <c r="F126" s="15">
        <v>26</v>
      </c>
      <c r="G126" s="15">
        <v>0</v>
      </c>
      <c r="H126" s="15">
        <v>0</v>
      </c>
      <c r="I126" s="21">
        <f t="shared" si="4"/>
        <v>52</v>
      </c>
      <c r="J126" s="20">
        <v>52</v>
      </c>
    </row>
    <row r="127" spans="2:10" ht="14.25">
      <c r="B127" s="19" t="s">
        <v>107</v>
      </c>
      <c r="C127" s="14" t="s">
        <v>262</v>
      </c>
      <c r="D127" s="14" t="s">
        <v>230</v>
      </c>
      <c r="E127" s="15">
        <v>0</v>
      </c>
      <c r="F127" s="15">
        <v>0</v>
      </c>
      <c r="G127" s="15">
        <v>24</v>
      </c>
      <c r="H127" s="15">
        <v>0</v>
      </c>
      <c r="I127" s="21">
        <f t="shared" si="4"/>
        <v>24</v>
      </c>
      <c r="J127" s="20">
        <v>24</v>
      </c>
    </row>
    <row r="128" spans="2:10" ht="14.25">
      <c r="B128" s="19" t="s">
        <v>108</v>
      </c>
      <c r="C128" s="14" t="s">
        <v>263</v>
      </c>
      <c r="D128" s="14" t="s">
        <v>55</v>
      </c>
      <c r="E128" s="15">
        <v>0</v>
      </c>
      <c r="F128" s="15">
        <v>0</v>
      </c>
      <c r="G128" s="15">
        <v>20</v>
      </c>
      <c r="H128" s="15">
        <v>0</v>
      </c>
      <c r="I128" s="21">
        <f t="shared" si="4"/>
        <v>20</v>
      </c>
      <c r="J128" s="20">
        <v>20</v>
      </c>
    </row>
    <row r="129" spans="3:9" ht="14.25">
      <c r="C129" s="19" t="s">
        <v>37</v>
      </c>
      <c r="E129" s="21">
        <f>SUM(E114:E128)</f>
        <v>522</v>
      </c>
      <c r="F129" s="21">
        <f>SUM(F114:F128)</f>
        <v>522</v>
      </c>
      <c r="G129" s="21">
        <f>SUM(G114:G128)</f>
        <v>564</v>
      </c>
      <c r="H129" s="21">
        <f>SUM(H114:H128)</f>
        <v>498</v>
      </c>
      <c r="I129" s="21">
        <f>SUM(I114:I128)</f>
        <v>2106</v>
      </c>
    </row>
    <row r="130" ht="14.25">
      <c r="I130" s="21"/>
    </row>
    <row r="131" ht="14.25">
      <c r="I131" s="21"/>
    </row>
    <row r="132" spans="4:9" ht="14.25">
      <c r="D132" s="19"/>
      <c r="E132" s="21" t="s">
        <v>186</v>
      </c>
      <c r="F132" s="21" t="s">
        <v>187</v>
      </c>
      <c r="G132" s="21" t="s">
        <v>188</v>
      </c>
      <c r="H132" s="21" t="s">
        <v>189</v>
      </c>
      <c r="I132" s="19" t="s">
        <v>3</v>
      </c>
    </row>
    <row r="133" spans="1:10" ht="14.25">
      <c r="A133" s="19" t="s">
        <v>24</v>
      </c>
      <c r="B133" s="19" t="s">
        <v>94</v>
      </c>
      <c r="C133" s="14" t="s">
        <v>158</v>
      </c>
      <c r="D133" s="14" t="s">
        <v>53</v>
      </c>
      <c r="E133" s="15">
        <v>100</v>
      </c>
      <c r="F133" s="15">
        <v>60</v>
      </c>
      <c r="G133" s="15">
        <v>100</v>
      </c>
      <c r="H133" s="15">
        <v>80</v>
      </c>
      <c r="I133" s="21">
        <f aca="true" t="shared" si="5" ref="I133:I147">SUM(E133:H133)</f>
        <v>340</v>
      </c>
      <c r="J133" s="20">
        <v>280</v>
      </c>
    </row>
    <row r="134" spans="1:10" ht="14.25">
      <c r="A134" s="19"/>
      <c r="B134" s="19" t="s">
        <v>95</v>
      </c>
      <c r="C134" s="14" t="s">
        <v>80</v>
      </c>
      <c r="D134" s="14" t="s">
        <v>195</v>
      </c>
      <c r="E134" s="15">
        <v>45</v>
      </c>
      <c r="F134" s="15">
        <v>100</v>
      </c>
      <c r="G134" s="15">
        <v>80</v>
      </c>
      <c r="H134" s="15">
        <v>50</v>
      </c>
      <c r="I134" s="21">
        <f t="shared" si="5"/>
        <v>275</v>
      </c>
      <c r="J134" s="20">
        <v>230</v>
      </c>
    </row>
    <row r="135" spans="2:10" ht="14.25">
      <c r="B135" s="19" t="s">
        <v>96</v>
      </c>
      <c r="C135" s="14" t="s">
        <v>136</v>
      </c>
      <c r="D135" s="14" t="s">
        <v>63</v>
      </c>
      <c r="E135" s="15">
        <v>60</v>
      </c>
      <c r="F135" s="15">
        <v>80</v>
      </c>
      <c r="G135" s="15">
        <v>60</v>
      </c>
      <c r="H135" s="15">
        <v>60</v>
      </c>
      <c r="I135" s="21">
        <f t="shared" si="5"/>
        <v>260</v>
      </c>
      <c r="J135" s="20">
        <v>200</v>
      </c>
    </row>
    <row r="136" spans="2:10" ht="14.25">
      <c r="B136" s="19" t="s">
        <v>97</v>
      </c>
      <c r="C136" s="14" t="s">
        <v>206</v>
      </c>
      <c r="D136" s="14" t="s">
        <v>60</v>
      </c>
      <c r="E136" s="15">
        <v>80</v>
      </c>
      <c r="F136" s="15">
        <v>0</v>
      </c>
      <c r="G136" s="15">
        <v>45</v>
      </c>
      <c r="H136" s="15">
        <v>29</v>
      </c>
      <c r="I136" s="21">
        <f t="shared" si="5"/>
        <v>154</v>
      </c>
      <c r="J136" s="20">
        <v>154</v>
      </c>
    </row>
    <row r="137" spans="2:10" ht="14.25">
      <c r="B137" s="19" t="s">
        <v>98</v>
      </c>
      <c r="C137" s="14" t="s">
        <v>70</v>
      </c>
      <c r="D137" s="14" t="s">
        <v>47</v>
      </c>
      <c r="E137" s="15">
        <v>50</v>
      </c>
      <c r="F137" s="15">
        <v>40</v>
      </c>
      <c r="G137" s="15">
        <v>50</v>
      </c>
      <c r="H137" s="15">
        <v>32</v>
      </c>
      <c r="I137" s="21">
        <f t="shared" si="5"/>
        <v>172</v>
      </c>
      <c r="J137" s="20">
        <v>140</v>
      </c>
    </row>
    <row r="138" spans="2:10" ht="14.25">
      <c r="B138" s="19" t="s">
        <v>99</v>
      </c>
      <c r="C138" s="14" t="s">
        <v>265</v>
      </c>
      <c r="D138" s="14" t="s">
        <v>43</v>
      </c>
      <c r="E138" s="15">
        <v>0</v>
      </c>
      <c r="F138" s="15">
        <v>0</v>
      </c>
      <c r="G138" s="15">
        <v>36</v>
      </c>
      <c r="H138" s="15">
        <v>100</v>
      </c>
      <c r="I138" s="21">
        <f t="shared" si="5"/>
        <v>136</v>
      </c>
      <c r="J138" s="20">
        <v>136</v>
      </c>
    </row>
    <row r="139" spans="2:10" ht="14.25">
      <c r="B139" s="19" t="s">
        <v>100</v>
      </c>
      <c r="C139" s="14" t="s">
        <v>69</v>
      </c>
      <c r="D139" s="14" t="s">
        <v>47</v>
      </c>
      <c r="E139" s="15">
        <v>40</v>
      </c>
      <c r="F139" s="15">
        <v>45</v>
      </c>
      <c r="G139" s="15">
        <v>40</v>
      </c>
      <c r="H139" s="15">
        <v>45</v>
      </c>
      <c r="I139" s="21">
        <f t="shared" si="5"/>
        <v>170</v>
      </c>
      <c r="J139" s="20">
        <v>130</v>
      </c>
    </row>
    <row r="140" spans="2:10" ht="14.25">
      <c r="B140" s="19" t="s">
        <v>101</v>
      </c>
      <c r="C140" s="14" t="s">
        <v>73</v>
      </c>
      <c r="D140" s="14" t="s">
        <v>43</v>
      </c>
      <c r="E140" s="15">
        <v>36</v>
      </c>
      <c r="F140" s="15">
        <v>36</v>
      </c>
      <c r="G140" s="15">
        <v>29</v>
      </c>
      <c r="H140" s="15">
        <v>40</v>
      </c>
      <c r="I140" s="21">
        <f t="shared" si="5"/>
        <v>141</v>
      </c>
      <c r="J140" s="20">
        <v>112</v>
      </c>
    </row>
    <row r="141" spans="2:10" ht="14.25">
      <c r="B141" s="19" t="s">
        <v>102</v>
      </c>
      <c r="C141" s="14" t="s">
        <v>71</v>
      </c>
      <c r="D141" s="14" t="s">
        <v>43</v>
      </c>
      <c r="E141" s="15">
        <v>26</v>
      </c>
      <c r="F141" s="15">
        <v>50</v>
      </c>
      <c r="G141" s="15">
        <v>22</v>
      </c>
      <c r="H141" s="15">
        <v>36</v>
      </c>
      <c r="I141" s="21">
        <f t="shared" si="5"/>
        <v>134</v>
      </c>
      <c r="J141" s="20">
        <v>112</v>
      </c>
    </row>
    <row r="142" spans="2:10" ht="14.25">
      <c r="B142" s="19" t="s">
        <v>103</v>
      </c>
      <c r="C142" s="14" t="s">
        <v>215</v>
      </c>
      <c r="D142" s="14" t="s">
        <v>62</v>
      </c>
      <c r="E142" s="15">
        <v>0</v>
      </c>
      <c r="F142" s="15">
        <v>26</v>
      </c>
      <c r="G142" s="15">
        <v>32</v>
      </c>
      <c r="H142" s="15">
        <v>24</v>
      </c>
      <c r="I142" s="21">
        <f t="shared" si="5"/>
        <v>82</v>
      </c>
      <c r="J142" s="20">
        <v>82</v>
      </c>
    </row>
    <row r="143" spans="2:10" ht="14.25">
      <c r="B143" s="19" t="s">
        <v>104</v>
      </c>
      <c r="C143" s="14" t="s">
        <v>159</v>
      </c>
      <c r="D143" s="14" t="s">
        <v>62</v>
      </c>
      <c r="E143" s="15">
        <v>29</v>
      </c>
      <c r="F143" s="15">
        <v>0</v>
      </c>
      <c r="G143" s="15">
        <v>24</v>
      </c>
      <c r="H143" s="15">
        <v>26</v>
      </c>
      <c r="I143" s="21">
        <f t="shared" si="5"/>
        <v>79</v>
      </c>
      <c r="J143" s="20">
        <v>79</v>
      </c>
    </row>
    <row r="144" spans="2:10" ht="14.25">
      <c r="B144" s="19" t="s">
        <v>105</v>
      </c>
      <c r="C144" s="14" t="s">
        <v>127</v>
      </c>
      <c r="D144" s="14" t="s">
        <v>64</v>
      </c>
      <c r="E144" s="15">
        <v>24</v>
      </c>
      <c r="F144" s="15">
        <v>32</v>
      </c>
      <c r="G144" s="15">
        <v>20</v>
      </c>
      <c r="H144" s="15">
        <v>22</v>
      </c>
      <c r="I144" s="21">
        <f t="shared" si="5"/>
        <v>98</v>
      </c>
      <c r="J144" s="20">
        <v>78</v>
      </c>
    </row>
    <row r="145" spans="2:10" ht="14.25">
      <c r="B145" s="19" t="s">
        <v>106</v>
      </c>
      <c r="C145" s="14" t="s">
        <v>153</v>
      </c>
      <c r="D145" s="14" t="s">
        <v>116</v>
      </c>
      <c r="E145" s="15">
        <v>32</v>
      </c>
      <c r="F145" s="15">
        <v>0</v>
      </c>
      <c r="G145" s="15">
        <v>26</v>
      </c>
      <c r="H145" s="15">
        <v>0</v>
      </c>
      <c r="I145" s="21">
        <f t="shared" si="5"/>
        <v>58</v>
      </c>
      <c r="J145" s="20">
        <v>58</v>
      </c>
    </row>
    <row r="146" spans="2:10" ht="14.25">
      <c r="B146" s="19" t="s">
        <v>107</v>
      </c>
      <c r="C146" s="14" t="s">
        <v>214</v>
      </c>
      <c r="D146" s="14" t="s">
        <v>61</v>
      </c>
      <c r="E146" s="15">
        <v>0</v>
      </c>
      <c r="F146" s="15">
        <v>29</v>
      </c>
      <c r="G146" s="15">
        <v>0</v>
      </c>
      <c r="H146" s="15">
        <v>0</v>
      </c>
      <c r="I146" s="21">
        <f t="shared" si="5"/>
        <v>29</v>
      </c>
      <c r="J146" s="20">
        <v>29</v>
      </c>
    </row>
    <row r="147" spans="2:10" ht="14.25">
      <c r="B147" s="19" t="s">
        <v>108</v>
      </c>
      <c r="C147" s="14" t="s">
        <v>266</v>
      </c>
      <c r="D147" s="14" t="s">
        <v>61</v>
      </c>
      <c r="E147" s="15">
        <v>0</v>
      </c>
      <c r="F147" s="15">
        <v>0</v>
      </c>
      <c r="G147" s="15">
        <v>18</v>
      </c>
      <c r="H147" s="15">
        <v>0</v>
      </c>
      <c r="I147" s="21">
        <f t="shared" si="5"/>
        <v>18</v>
      </c>
      <c r="J147" s="20">
        <v>18</v>
      </c>
    </row>
    <row r="148" spans="3:9" ht="14.25">
      <c r="C148" s="19" t="s">
        <v>37</v>
      </c>
      <c r="E148" s="21">
        <f>SUM(E133:E147)</f>
        <v>522</v>
      </c>
      <c r="F148" s="21">
        <f>SUM(F133:F147)</f>
        <v>498</v>
      </c>
      <c r="G148" s="21">
        <f>SUM(G133:G147)</f>
        <v>582</v>
      </c>
      <c r="H148" s="21">
        <f>SUM(H133:H147)</f>
        <v>544</v>
      </c>
      <c r="I148" s="21">
        <f>SUM(I133:I147)</f>
        <v>2146</v>
      </c>
    </row>
    <row r="149" spans="5:9" ht="14.25">
      <c r="E149" s="21"/>
      <c r="F149" s="21"/>
      <c r="G149" s="21"/>
      <c r="H149" s="21"/>
      <c r="I149" s="21"/>
    </row>
    <row r="150" spans="5:9" ht="14.25">
      <c r="E150" s="21"/>
      <c r="F150" s="21"/>
      <c r="G150" s="21"/>
      <c r="H150" s="21"/>
      <c r="I150" s="21"/>
    </row>
    <row r="151" spans="5:9" ht="14.25">
      <c r="E151" s="21" t="s">
        <v>186</v>
      </c>
      <c r="F151" s="21" t="s">
        <v>187</v>
      </c>
      <c r="G151" s="21" t="s">
        <v>188</v>
      </c>
      <c r="H151" s="21" t="s">
        <v>189</v>
      </c>
      <c r="I151" s="19" t="s">
        <v>3</v>
      </c>
    </row>
    <row r="152" spans="1:10" ht="14.25">
      <c r="A152" s="19" t="s">
        <v>26</v>
      </c>
      <c r="B152" s="19" t="s">
        <v>94</v>
      </c>
      <c r="C152" s="14" t="s">
        <v>121</v>
      </c>
      <c r="D152" s="14" t="s">
        <v>59</v>
      </c>
      <c r="E152" s="15">
        <v>100</v>
      </c>
      <c r="F152" s="15">
        <v>100</v>
      </c>
      <c r="G152" s="15">
        <v>0</v>
      </c>
      <c r="H152" s="15">
        <v>100</v>
      </c>
      <c r="I152" s="21">
        <f aca="true" t="shared" si="6" ref="I152:I159">SUM(E152:H152)</f>
        <v>300</v>
      </c>
      <c r="J152" s="20">
        <v>300</v>
      </c>
    </row>
    <row r="153" spans="2:10" ht="14.25">
      <c r="B153" s="19" t="s">
        <v>95</v>
      </c>
      <c r="C153" s="14" t="s">
        <v>79</v>
      </c>
      <c r="D153" s="14" t="s">
        <v>47</v>
      </c>
      <c r="E153" s="15">
        <v>80</v>
      </c>
      <c r="F153" s="15">
        <v>80</v>
      </c>
      <c r="G153" s="15">
        <v>100</v>
      </c>
      <c r="H153" s="15">
        <v>80</v>
      </c>
      <c r="I153" s="21">
        <f t="shared" si="6"/>
        <v>340</v>
      </c>
      <c r="J153" s="20">
        <v>260</v>
      </c>
    </row>
    <row r="154" spans="2:10" ht="14.25">
      <c r="B154" s="19" t="s">
        <v>96</v>
      </c>
      <c r="C154" s="14" t="s">
        <v>89</v>
      </c>
      <c r="D154" s="14" t="s">
        <v>47</v>
      </c>
      <c r="E154" s="15">
        <v>60</v>
      </c>
      <c r="F154" s="15">
        <v>50</v>
      </c>
      <c r="G154" s="15">
        <v>80</v>
      </c>
      <c r="H154" s="15">
        <v>60</v>
      </c>
      <c r="I154" s="21">
        <f t="shared" si="6"/>
        <v>250</v>
      </c>
      <c r="J154" s="20">
        <v>200</v>
      </c>
    </row>
    <row r="155" spans="2:10" ht="14.25">
      <c r="B155" s="19" t="s">
        <v>97</v>
      </c>
      <c r="C155" s="14" t="s">
        <v>180</v>
      </c>
      <c r="D155" s="14" t="s">
        <v>50</v>
      </c>
      <c r="E155" s="15">
        <v>45</v>
      </c>
      <c r="F155" s="15">
        <v>60</v>
      </c>
      <c r="G155" s="15">
        <v>50</v>
      </c>
      <c r="H155" s="15">
        <v>50</v>
      </c>
      <c r="I155" s="21">
        <f t="shared" si="6"/>
        <v>205</v>
      </c>
      <c r="J155" s="20">
        <v>160</v>
      </c>
    </row>
    <row r="156" spans="2:10" ht="14.25">
      <c r="B156" s="19" t="s">
        <v>98</v>
      </c>
      <c r="C156" s="14" t="s">
        <v>231</v>
      </c>
      <c r="D156" s="14" t="s">
        <v>64</v>
      </c>
      <c r="E156" s="15">
        <v>0</v>
      </c>
      <c r="F156" s="15">
        <v>40</v>
      </c>
      <c r="G156" s="15">
        <v>60</v>
      </c>
      <c r="H156" s="15">
        <v>45</v>
      </c>
      <c r="I156" s="21">
        <f t="shared" si="6"/>
        <v>145</v>
      </c>
      <c r="J156" s="20">
        <v>145</v>
      </c>
    </row>
    <row r="157" spans="2:10" ht="14.25">
      <c r="B157" s="19" t="s">
        <v>99</v>
      </c>
      <c r="C157" s="14" t="s">
        <v>205</v>
      </c>
      <c r="D157" s="14" t="s">
        <v>61</v>
      </c>
      <c r="E157" s="15">
        <v>50</v>
      </c>
      <c r="F157" s="15">
        <v>32</v>
      </c>
      <c r="G157" s="15">
        <v>0</v>
      </c>
      <c r="H157" s="15">
        <v>0</v>
      </c>
      <c r="I157" s="21">
        <f t="shared" si="6"/>
        <v>82</v>
      </c>
      <c r="J157" s="20">
        <v>82</v>
      </c>
    </row>
    <row r="158" spans="2:10" ht="14.25">
      <c r="B158" s="19" t="s">
        <v>100</v>
      </c>
      <c r="C158" s="14" t="s">
        <v>229</v>
      </c>
      <c r="D158" s="14" t="s">
        <v>230</v>
      </c>
      <c r="E158" s="15">
        <v>0</v>
      </c>
      <c r="F158" s="15">
        <v>45</v>
      </c>
      <c r="G158" s="15">
        <v>0</v>
      </c>
      <c r="H158" s="15">
        <v>0</v>
      </c>
      <c r="I158" s="21">
        <f t="shared" si="6"/>
        <v>45</v>
      </c>
      <c r="J158" s="20">
        <v>45</v>
      </c>
    </row>
    <row r="159" spans="2:10" ht="14.25">
      <c r="B159" s="19" t="s">
        <v>101</v>
      </c>
      <c r="C159" s="14" t="s">
        <v>232</v>
      </c>
      <c r="D159" s="14" t="s">
        <v>48</v>
      </c>
      <c r="E159" s="15">
        <v>0</v>
      </c>
      <c r="F159" s="15">
        <v>36</v>
      </c>
      <c r="G159" s="15">
        <v>0</v>
      </c>
      <c r="H159" s="15">
        <v>0</v>
      </c>
      <c r="I159" s="21">
        <f t="shared" si="6"/>
        <v>36</v>
      </c>
      <c r="J159" s="20">
        <v>36</v>
      </c>
    </row>
    <row r="160" spans="3:9" ht="14.25">
      <c r="C160" s="19" t="s">
        <v>37</v>
      </c>
      <c r="E160" s="21">
        <f>SUM(E152:E159)</f>
        <v>335</v>
      </c>
      <c r="F160" s="21">
        <f>SUM(F152:F159)</f>
        <v>443</v>
      </c>
      <c r="G160" s="21">
        <f>SUM(G152:G156)</f>
        <v>290</v>
      </c>
      <c r="H160" s="21">
        <f>SUM(H152:H159)</f>
        <v>335</v>
      </c>
      <c r="I160" s="21">
        <f>SUM(I152:I159)</f>
        <v>1403</v>
      </c>
    </row>
    <row r="161" ht="14.25">
      <c r="I161" s="21"/>
    </row>
    <row r="162" ht="14.25">
      <c r="I162" s="21"/>
    </row>
    <row r="163" spans="5:9" ht="14.25">
      <c r="E163" s="21" t="s">
        <v>186</v>
      </c>
      <c r="F163" s="21" t="s">
        <v>187</v>
      </c>
      <c r="G163" s="21" t="s">
        <v>188</v>
      </c>
      <c r="H163" s="21" t="s">
        <v>189</v>
      </c>
      <c r="I163" s="19" t="s">
        <v>3</v>
      </c>
    </row>
    <row r="164" spans="1:10" ht="14.25">
      <c r="A164" s="19" t="s">
        <v>27</v>
      </c>
      <c r="B164" s="19" t="s">
        <v>94</v>
      </c>
      <c r="C164" s="14" t="s">
        <v>126</v>
      </c>
      <c r="D164" s="14" t="s">
        <v>65</v>
      </c>
      <c r="E164" s="15">
        <v>100</v>
      </c>
      <c r="F164" s="15">
        <v>100</v>
      </c>
      <c r="G164" s="15">
        <v>100</v>
      </c>
      <c r="H164" s="15">
        <v>100</v>
      </c>
      <c r="I164" s="21">
        <f aca="true" t="shared" si="7" ref="I164:I174">SUM(E164:H164)</f>
        <v>400</v>
      </c>
      <c r="J164" s="20">
        <v>300</v>
      </c>
    </row>
    <row r="165" spans="2:10" ht="14.25">
      <c r="B165" s="19" t="s">
        <v>95</v>
      </c>
      <c r="C165" s="14" t="s">
        <v>91</v>
      </c>
      <c r="D165" s="14" t="s">
        <v>53</v>
      </c>
      <c r="E165" s="15">
        <v>80</v>
      </c>
      <c r="F165" s="15">
        <v>80</v>
      </c>
      <c r="G165" s="15">
        <v>80</v>
      </c>
      <c r="H165" s="15">
        <v>60</v>
      </c>
      <c r="I165" s="21">
        <f t="shared" si="7"/>
        <v>300</v>
      </c>
      <c r="J165" s="20">
        <v>240</v>
      </c>
    </row>
    <row r="166" spans="2:10" ht="14.25">
      <c r="B166" s="19" t="s">
        <v>96</v>
      </c>
      <c r="C166" s="14" t="s">
        <v>120</v>
      </c>
      <c r="D166" s="14" t="s">
        <v>45</v>
      </c>
      <c r="E166" s="15">
        <v>60</v>
      </c>
      <c r="F166" s="15">
        <v>50</v>
      </c>
      <c r="G166" s="15">
        <v>60</v>
      </c>
      <c r="H166" s="15">
        <v>80</v>
      </c>
      <c r="I166" s="21">
        <f t="shared" si="7"/>
        <v>250</v>
      </c>
      <c r="J166" s="20">
        <v>200</v>
      </c>
    </row>
    <row r="167" spans="2:10" ht="14.25">
      <c r="B167" s="19" t="s">
        <v>97</v>
      </c>
      <c r="C167" s="14" t="s">
        <v>119</v>
      </c>
      <c r="D167" s="14" t="s">
        <v>63</v>
      </c>
      <c r="E167" s="15">
        <v>50</v>
      </c>
      <c r="F167" s="15">
        <v>40</v>
      </c>
      <c r="G167" s="15">
        <v>50</v>
      </c>
      <c r="H167" s="15">
        <v>45</v>
      </c>
      <c r="I167" s="21">
        <f t="shared" si="7"/>
        <v>185</v>
      </c>
      <c r="J167" s="20">
        <v>145</v>
      </c>
    </row>
    <row r="168" spans="2:10" ht="14.25">
      <c r="B168" s="19" t="s">
        <v>98</v>
      </c>
      <c r="C168" s="14" t="s">
        <v>114</v>
      </c>
      <c r="D168" s="14" t="s">
        <v>45</v>
      </c>
      <c r="E168" s="15">
        <v>40</v>
      </c>
      <c r="F168" s="15">
        <v>60</v>
      </c>
      <c r="G168" s="15">
        <v>36</v>
      </c>
      <c r="H168" s="15">
        <v>40</v>
      </c>
      <c r="I168" s="21">
        <f t="shared" si="7"/>
        <v>176</v>
      </c>
      <c r="J168" s="20">
        <v>140</v>
      </c>
    </row>
    <row r="169" spans="2:10" ht="14.25">
      <c r="B169" s="19" t="s">
        <v>99</v>
      </c>
      <c r="C169" s="14" t="s">
        <v>72</v>
      </c>
      <c r="D169" s="14" t="s">
        <v>65</v>
      </c>
      <c r="E169" s="15">
        <v>45</v>
      </c>
      <c r="F169" s="15">
        <v>36</v>
      </c>
      <c r="G169" s="15">
        <v>40</v>
      </c>
      <c r="H169" s="15">
        <v>50</v>
      </c>
      <c r="I169" s="21">
        <f t="shared" si="7"/>
        <v>171</v>
      </c>
      <c r="J169" s="20">
        <v>135</v>
      </c>
    </row>
    <row r="170" spans="2:10" ht="14.25">
      <c r="B170" s="19" t="s">
        <v>100</v>
      </c>
      <c r="C170" s="14" t="s">
        <v>90</v>
      </c>
      <c r="D170" s="14" t="s">
        <v>63</v>
      </c>
      <c r="E170" s="15">
        <v>36</v>
      </c>
      <c r="F170" s="15">
        <v>45</v>
      </c>
      <c r="G170" s="15">
        <v>45</v>
      </c>
      <c r="H170" s="15">
        <v>0</v>
      </c>
      <c r="I170" s="21">
        <f t="shared" si="7"/>
        <v>126</v>
      </c>
      <c r="J170" s="20">
        <v>126</v>
      </c>
    </row>
    <row r="171" spans="2:10" ht="14.25">
      <c r="B171" s="19" t="s">
        <v>101</v>
      </c>
      <c r="C171" s="14" t="s">
        <v>93</v>
      </c>
      <c r="D171" s="14" t="s">
        <v>53</v>
      </c>
      <c r="E171" s="15">
        <v>29</v>
      </c>
      <c r="F171" s="15">
        <v>32</v>
      </c>
      <c r="G171" s="15">
        <v>32</v>
      </c>
      <c r="H171" s="15">
        <v>36</v>
      </c>
      <c r="I171" s="21">
        <f t="shared" si="7"/>
        <v>129</v>
      </c>
      <c r="J171" s="20">
        <v>100</v>
      </c>
    </row>
    <row r="172" spans="2:10" ht="14.25">
      <c r="B172" s="19" t="s">
        <v>102</v>
      </c>
      <c r="C172" s="14" t="s">
        <v>84</v>
      </c>
      <c r="D172" s="14" t="s">
        <v>60</v>
      </c>
      <c r="E172" s="15">
        <v>32</v>
      </c>
      <c r="F172" s="15">
        <v>29</v>
      </c>
      <c r="G172" s="15">
        <v>0</v>
      </c>
      <c r="H172" s="15">
        <v>32</v>
      </c>
      <c r="I172" s="21">
        <f t="shared" si="7"/>
        <v>93</v>
      </c>
      <c r="J172" s="20">
        <v>93</v>
      </c>
    </row>
    <row r="173" spans="2:10" ht="14.25">
      <c r="B173" s="19" t="s">
        <v>103</v>
      </c>
      <c r="C173" s="14" t="s">
        <v>157</v>
      </c>
      <c r="D173" s="14" t="s">
        <v>60</v>
      </c>
      <c r="E173" s="15">
        <v>24</v>
      </c>
      <c r="F173" s="15">
        <v>26</v>
      </c>
      <c r="G173" s="15">
        <v>29</v>
      </c>
      <c r="H173" s="15">
        <v>0</v>
      </c>
      <c r="I173" s="21">
        <f t="shared" si="7"/>
        <v>79</v>
      </c>
      <c r="J173" s="20">
        <v>79</v>
      </c>
    </row>
    <row r="174" spans="2:10" ht="14.25">
      <c r="B174" s="19" t="s">
        <v>104</v>
      </c>
      <c r="C174" s="14" t="s">
        <v>184</v>
      </c>
      <c r="D174" s="14" t="s">
        <v>60</v>
      </c>
      <c r="E174" s="15">
        <v>26</v>
      </c>
      <c r="F174" s="15">
        <v>0</v>
      </c>
      <c r="G174" s="15">
        <v>0</v>
      </c>
      <c r="H174" s="15">
        <v>0</v>
      </c>
      <c r="I174" s="21">
        <f t="shared" si="7"/>
        <v>26</v>
      </c>
      <c r="J174" s="20">
        <v>26</v>
      </c>
    </row>
    <row r="175" spans="3:9" ht="14.25">
      <c r="C175" s="19" t="s">
        <v>37</v>
      </c>
      <c r="E175" s="21">
        <f>SUM(E164:E174)</f>
        <v>522</v>
      </c>
      <c r="F175" s="21">
        <f>SUM(F164:F174)</f>
        <v>498</v>
      </c>
      <c r="G175" s="21">
        <f>SUM(G164:G174)</f>
        <v>472</v>
      </c>
      <c r="H175" s="21">
        <f>SUM(H164:H174)</f>
        <v>443</v>
      </c>
      <c r="I175" s="21">
        <f>SUM(I164:I174)</f>
        <v>1935</v>
      </c>
    </row>
    <row r="178" spans="5:9" ht="14.25">
      <c r="E178" s="21" t="s">
        <v>186</v>
      </c>
      <c r="F178" s="21" t="s">
        <v>187</v>
      </c>
      <c r="G178" s="21" t="s">
        <v>188</v>
      </c>
      <c r="H178" s="21" t="s">
        <v>189</v>
      </c>
      <c r="I178" s="19" t="s">
        <v>3</v>
      </c>
    </row>
    <row r="179" spans="1:10" ht="14.25">
      <c r="A179" s="19" t="s">
        <v>30</v>
      </c>
      <c r="B179" s="19" t="s">
        <v>94</v>
      </c>
      <c r="C179" s="14" t="s">
        <v>57</v>
      </c>
      <c r="D179" s="14" t="s">
        <v>50</v>
      </c>
      <c r="E179" s="15">
        <v>100</v>
      </c>
      <c r="F179" s="15">
        <v>100</v>
      </c>
      <c r="G179" s="15">
        <v>100</v>
      </c>
      <c r="H179" s="15">
        <v>100</v>
      </c>
      <c r="I179" s="21">
        <f aca="true" t="shared" si="8" ref="I179:I184">SUM(E179:H179)</f>
        <v>400</v>
      </c>
      <c r="J179" s="20">
        <v>300</v>
      </c>
    </row>
    <row r="180" spans="2:10" ht="14.25">
      <c r="B180" s="19" t="s">
        <v>95</v>
      </c>
      <c r="C180" s="14" t="s">
        <v>135</v>
      </c>
      <c r="D180" s="14" t="s">
        <v>50</v>
      </c>
      <c r="E180" s="15">
        <v>80</v>
      </c>
      <c r="F180" s="15">
        <v>80</v>
      </c>
      <c r="G180" s="15">
        <v>80</v>
      </c>
      <c r="H180" s="15">
        <v>80</v>
      </c>
      <c r="I180" s="21">
        <f t="shared" si="8"/>
        <v>320</v>
      </c>
      <c r="J180" s="20">
        <v>240</v>
      </c>
    </row>
    <row r="181" spans="2:10" ht="14.25">
      <c r="B181" s="19" t="s">
        <v>96</v>
      </c>
      <c r="C181" s="14" t="s">
        <v>228</v>
      </c>
      <c r="D181" s="14" t="s">
        <v>59</v>
      </c>
      <c r="E181" s="15">
        <v>0</v>
      </c>
      <c r="F181" s="15">
        <v>60</v>
      </c>
      <c r="G181" s="15">
        <v>60</v>
      </c>
      <c r="H181" s="15">
        <v>60</v>
      </c>
      <c r="I181" s="21">
        <f t="shared" si="8"/>
        <v>180</v>
      </c>
      <c r="J181" s="20">
        <v>180</v>
      </c>
    </row>
    <row r="182" spans="2:10" ht="14.25">
      <c r="B182" s="19" t="s">
        <v>97</v>
      </c>
      <c r="C182" s="14" t="s">
        <v>115</v>
      </c>
      <c r="D182" s="14" t="s">
        <v>116</v>
      </c>
      <c r="E182" s="15">
        <v>50</v>
      </c>
      <c r="F182" s="15">
        <v>45</v>
      </c>
      <c r="G182" s="15">
        <v>45</v>
      </c>
      <c r="H182" s="15">
        <v>0</v>
      </c>
      <c r="I182" s="21">
        <f t="shared" si="8"/>
        <v>140</v>
      </c>
      <c r="J182" s="20">
        <v>140</v>
      </c>
    </row>
    <row r="183" spans="2:10" ht="14.25">
      <c r="B183" s="19" t="s">
        <v>98</v>
      </c>
      <c r="C183" s="14" t="s">
        <v>83</v>
      </c>
      <c r="D183" s="14" t="s">
        <v>46</v>
      </c>
      <c r="E183" s="15">
        <v>60</v>
      </c>
      <c r="F183" s="15">
        <v>40</v>
      </c>
      <c r="G183" s="15">
        <v>40</v>
      </c>
      <c r="H183" s="15">
        <v>0</v>
      </c>
      <c r="I183" s="21">
        <f t="shared" si="8"/>
        <v>140</v>
      </c>
      <c r="J183" s="20">
        <v>140</v>
      </c>
    </row>
    <row r="184" spans="2:10" ht="14.25">
      <c r="B184" s="19" t="s">
        <v>99</v>
      </c>
      <c r="C184" s="14" t="s">
        <v>227</v>
      </c>
      <c r="D184" s="14" t="s">
        <v>47</v>
      </c>
      <c r="E184" s="15">
        <v>0</v>
      </c>
      <c r="F184" s="15">
        <v>50</v>
      </c>
      <c r="G184" s="15">
        <v>50</v>
      </c>
      <c r="H184" s="15">
        <v>0</v>
      </c>
      <c r="I184" s="21">
        <f t="shared" si="8"/>
        <v>100</v>
      </c>
      <c r="J184" s="20">
        <v>100</v>
      </c>
    </row>
    <row r="185" spans="3:9" ht="14.25">
      <c r="C185" s="19" t="s">
        <v>37</v>
      </c>
      <c r="E185" s="21">
        <f>SUM(E179:E184)</f>
        <v>290</v>
      </c>
      <c r="F185" s="21">
        <f>SUM(F179:F184)</f>
        <v>375</v>
      </c>
      <c r="G185" s="21">
        <f>SUM(G179:G184)</f>
        <v>375</v>
      </c>
      <c r="H185" s="21">
        <f>SUM(H179:H184)</f>
        <v>240</v>
      </c>
      <c r="I185" s="21">
        <f>SUM(I179:I184)</f>
        <v>1280</v>
      </c>
    </row>
    <row r="186" spans="5:9" ht="14.25">
      <c r="E186" s="21"/>
      <c r="F186" s="21"/>
      <c r="G186" s="21"/>
      <c r="H186" s="21"/>
      <c r="I186" s="21"/>
    </row>
    <row r="187" spans="5:9" ht="14.25">
      <c r="E187" s="21"/>
      <c r="F187" s="21"/>
      <c r="G187" s="21"/>
      <c r="H187" s="21"/>
      <c r="I187" s="21"/>
    </row>
    <row r="188" spans="5:9" ht="14.25">
      <c r="E188" s="21" t="s">
        <v>186</v>
      </c>
      <c r="F188" s="21" t="s">
        <v>187</v>
      </c>
      <c r="G188" s="21" t="s">
        <v>188</v>
      </c>
      <c r="H188" s="21" t="s">
        <v>189</v>
      </c>
      <c r="I188" s="19" t="s">
        <v>3</v>
      </c>
    </row>
    <row r="189" spans="1:10" ht="14.25">
      <c r="A189" s="19" t="s">
        <v>31</v>
      </c>
      <c r="B189" s="19" t="s">
        <v>94</v>
      </c>
      <c r="C189" s="14" t="s">
        <v>208</v>
      </c>
      <c r="D189" s="14" t="s">
        <v>45</v>
      </c>
      <c r="E189" s="15">
        <v>100</v>
      </c>
      <c r="F189" s="15">
        <v>100</v>
      </c>
      <c r="G189" s="15">
        <v>100</v>
      </c>
      <c r="H189" s="15">
        <v>100</v>
      </c>
      <c r="I189" s="21">
        <f aca="true" t="shared" si="9" ref="I189:I202">SUM(E189:H189)</f>
        <v>400</v>
      </c>
      <c r="J189" s="20">
        <v>300</v>
      </c>
    </row>
    <row r="190" spans="2:10" ht="14.25">
      <c r="B190" s="19" t="s">
        <v>95</v>
      </c>
      <c r="C190" s="14" t="s">
        <v>42</v>
      </c>
      <c r="D190" s="14" t="s">
        <v>43</v>
      </c>
      <c r="E190" s="15">
        <v>80</v>
      </c>
      <c r="F190" s="15">
        <v>80</v>
      </c>
      <c r="G190" s="15">
        <v>80</v>
      </c>
      <c r="H190" s="15">
        <v>80</v>
      </c>
      <c r="I190" s="21">
        <f t="shared" si="9"/>
        <v>320</v>
      </c>
      <c r="J190" s="20">
        <v>240</v>
      </c>
    </row>
    <row r="191" spans="2:10" ht="14.25">
      <c r="B191" s="19" t="s">
        <v>96</v>
      </c>
      <c r="C191" s="14" t="s">
        <v>44</v>
      </c>
      <c r="D191" s="14" t="s">
        <v>154</v>
      </c>
      <c r="E191" s="15">
        <v>50</v>
      </c>
      <c r="F191" s="15">
        <v>60</v>
      </c>
      <c r="G191" s="15">
        <v>60</v>
      </c>
      <c r="H191" s="15">
        <v>60</v>
      </c>
      <c r="I191" s="21">
        <f t="shared" si="9"/>
        <v>230</v>
      </c>
      <c r="J191" s="20">
        <v>180</v>
      </c>
    </row>
    <row r="192" spans="2:10" ht="14.25">
      <c r="B192" s="19" t="s">
        <v>97</v>
      </c>
      <c r="C192" s="14" t="s">
        <v>49</v>
      </c>
      <c r="D192" s="14" t="s">
        <v>50</v>
      </c>
      <c r="E192" s="15">
        <v>60</v>
      </c>
      <c r="F192" s="15">
        <v>50</v>
      </c>
      <c r="G192" s="15">
        <v>50</v>
      </c>
      <c r="H192" s="15">
        <v>0</v>
      </c>
      <c r="I192" s="21">
        <f t="shared" si="9"/>
        <v>160</v>
      </c>
      <c r="J192" s="20">
        <v>160</v>
      </c>
    </row>
    <row r="193" spans="2:10" ht="14.25">
      <c r="B193" s="19" t="s">
        <v>98</v>
      </c>
      <c r="C193" s="14" t="s">
        <v>113</v>
      </c>
      <c r="D193" s="14" t="s">
        <v>62</v>
      </c>
      <c r="E193" s="15">
        <v>45</v>
      </c>
      <c r="F193" s="15">
        <v>40</v>
      </c>
      <c r="G193" s="15">
        <v>45</v>
      </c>
      <c r="H193" s="15">
        <v>50</v>
      </c>
      <c r="I193" s="21">
        <f t="shared" si="9"/>
        <v>180</v>
      </c>
      <c r="J193" s="20">
        <v>140</v>
      </c>
    </row>
    <row r="194" spans="2:10" ht="14.25">
      <c r="B194" s="19" t="s">
        <v>99</v>
      </c>
      <c r="C194" s="14" t="s">
        <v>52</v>
      </c>
      <c r="D194" s="14" t="s">
        <v>47</v>
      </c>
      <c r="E194" s="15">
        <v>36</v>
      </c>
      <c r="F194" s="15">
        <v>36</v>
      </c>
      <c r="G194" s="15">
        <v>40</v>
      </c>
      <c r="H194" s="15">
        <v>0</v>
      </c>
      <c r="I194" s="21">
        <f t="shared" si="9"/>
        <v>112</v>
      </c>
      <c r="J194" s="20">
        <v>112</v>
      </c>
    </row>
    <row r="195" spans="2:10" ht="14.25">
      <c r="B195" s="19" t="s">
        <v>100</v>
      </c>
      <c r="C195" s="14" t="s">
        <v>77</v>
      </c>
      <c r="D195" s="14" t="s">
        <v>61</v>
      </c>
      <c r="E195" s="15">
        <v>40</v>
      </c>
      <c r="F195" s="15">
        <v>32</v>
      </c>
      <c r="G195" s="15">
        <v>36</v>
      </c>
      <c r="H195" s="15">
        <v>36</v>
      </c>
      <c r="I195" s="21">
        <f t="shared" si="9"/>
        <v>144</v>
      </c>
      <c r="J195" s="20">
        <v>112</v>
      </c>
    </row>
    <row r="196" spans="2:10" ht="14.25">
      <c r="B196" s="19" t="s">
        <v>101</v>
      </c>
      <c r="C196" s="14" t="s">
        <v>85</v>
      </c>
      <c r="D196" s="14" t="s">
        <v>61</v>
      </c>
      <c r="E196" s="15">
        <v>32</v>
      </c>
      <c r="F196" s="15">
        <v>24</v>
      </c>
      <c r="G196" s="15">
        <v>32</v>
      </c>
      <c r="H196" s="15">
        <v>45</v>
      </c>
      <c r="I196" s="21">
        <f t="shared" si="9"/>
        <v>133</v>
      </c>
      <c r="J196" s="20">
        <v>109</v>
      </c>
    </row>
    <row r="197" spans="2:10" ht="14.25">
      <c r="B197" s="19" t="s">
        <v>102</v>
      </c>
      <c r="C197" s="14" t="s">
        <v>51</v>
      </c>
      <c r="D197" s="14" t="s">
        <v>43</v>
      </c>
      <c r="E197" s="15">
        <v>24</v>
      </c>
      <c r="F197" s="15">
        <v>45</v>
      </c>
      <c r="G197" s="15">
        <v>29</v>
      </c>
      <c r="H197" s="15">
        <v>32</v>
      </c>
      <c r="I197" s="21">
        <f t="shared" si="9"/>
        <v>130</v>
      </c>
      <c r="J197" s="20">
        <v>106</v>
      </c>
    </row>
    <row r="198" spans="2:10" ht="14.25">
      <c r="B198" s="19" t="s">
        <v>103</v>
      </c>
      <c r="C198" s="14" t="s">
        <v>78</v>
      </c>
      <c r="D198" s="14" t="s">
        <v>60</v>
      </c>
      <c r="E198" s="15">
        <v>26</v>
      </c>
      <c r="F198" s="15">
        <v>26</v>
      </c>
      <c r="G198" s="15">
        <v>26</v>
      </c>
      <c r="H198" s="15">
        <v>40</v>
      </c>
      <c r="I198" s="21">
        <f t="shared" si="9"/>
        <v>118</v>
      </c>
      <c r="J198" s="20">
        <v>92</v>
      </c>
    </row>
    <row r="199" spans="2:10" ht="14.25">
      <c r="B199" s="19" t="s">
        <v>104</v>
      </c>
      <c r="C199" s="14" t="s">
        <v>212</v>
      </c>
      <c r="D199" s="14" t="s">
        <v>59</v>
      </c>
      <c r="E199" s="15">
        <v>0</v>
      </c>
      <c r="F199" s="15">
        <v>29</v>
      </c>
      <c r="G199" s="15">
        <v>24</v>
      </c>
      <c r="H199" s="15">
        <v>29</v>
      </c>
      <c r="I199" s="21">
        <f t="shared" si="9"/>
        <v>82</v>
      </c>
      <c r="J199" s="20">
        <v>82</v>
      </c>
    </row>
    <row r="200" spans="2:10" ht="14.25">
      <c r="B200" s="19" t="s">
        <v>105</v>
      </c>
      <c r="C200" s="14" t="s">
        <v>209</v>
      </c>
      <c r="D200" s="14" t="s">
        <v>60</v>
      </c>
      <c r="E200" s="15">
        <v>22</v>
      </c>
      <c r="F200" s="15">
        <v>22</v>
      </c>
      <c r="G200" s="15">
        <v>22</v>
      </c>
      <c r="H200" s="15">
        <v>26</v>
      </c>
      <c r="I200" s="21">
        <f t="shared" si="9"/>
        <v>92</v>
      </c>
      <c r="J200" s="20">
        <v>70</v>
      </c>
    </row>
    <row r="201" spans="2:10" ht="14.25">
      <c r="B201" s="19" t="s">
        <v>106</v>
      </c>
      <c r="C201" s="14" t="s">
        <v>92</v>
      </c>
      <c r="D201" s="14" t="s">
        <v>48</v>
      </c>
      <c r="E201" s="15">
        <v>29</v>
      </c>
      <c r="F201" s="15">
        <v>0</v>
      </c>
      <c r="G201" s="15">
        <v>0</v>
      </c>
      <c r="H201" s="15">
        <v>0</v>
      </c>
      <c r="I201" s="21">
        <f t="shared" si="9"/>
        <v>29</v>
      </c>
      <c r="J201" s="20">
        <v>29</v>
      </c>
    </row>
    <row r="202" spans="2:10" ht="14.25">
      <c r="B202" s="19" t="s">
        <v>107</v>
      </c>
      <c r="C202" s="14" t="s">
        <v>267</v>
      </c>
      <c r="D202" s="14" t="s">
        <v>62</v>
      </c>
      <c r="E202" s="15">
        <v>0</v>
      </c>
      <c r="F202" s="15">
        <v>0</v>
      </c>
      <c r="G202" s="15">
        <v>20</v>
      </c>
      <c r="H202" s="15">
        <v>0</v>
      </c>
      <c r="I202" s="21">
        <f t="shared" si="9"/>
        <v>20</v>
      </c>
      <c r="J202" s="20">
        <v>20</v>
      </c>
    </row>
    <row r="203" spans="3:9" ht="14.25">
      <c r="C203" s="19" t="s">
        <v>37</v>
      </c>
      <c r="E203" s="21">
        <f>SUM(E189:E202)</f>
        <v>544</v>
      </c>
      <c r="F203" s="21">
        <f>SUM(F189:F202)</f>
        <v>544</v>
      </c>
      <c r="G203" s="21">
        <f>SUM(G189:G202)</f>
        <v>564</v>
      </c>
      <c r="H203" s="21">
        <f>SUM(H189:H202)</f>
        <v>498</v>
      </c>
      <c r="I203" s="21">
        <f>SUM(I189:I202)</f>
        <v>2150</v>
      </c>
    </row>
    <row r="206" spans="5:9" ht="14.25">
      <c r="E206" s="21" t="s">
        <v>186</v>
      </c>
      <c r="F206" s="21" t="s">
        <v>187</v>
      </c>
      <c r="G206" s="21" t="s">
        <v>188</v>
      </c>
      <c r="H206" s="21" t="s">
        <v>189</v>
      </c>
      <c r="I206" s="19" t="s">
        <v>3</v>
      </c>
    </row>
    <row r="207" spans="1:10" ht="14.25">
      <c r="A207" s="19" t="s">
        <v>32</v>
      </c>
      <c r="B207" s="19" t="s">
        <v>94</v>
      </c>
      <c r="C207" s="14" t="s">
        <v>54</v>
      </c>
      <c r="D207" s="14" t="s">
        <v>47</v>
      </c>
      <c r="E207" s="15">
        <v>100</v>
      </c>
      <c r="F207" s="15">
        <v>100</v>
      </c>
      <c r="G207" s="15">
        <v>100</v>
      </c>
      <c r="H207" s="15">
        <v>0</v>
      </c>
      <c r="I207" s="21">
        <f aca="true" t="shared" si="10" ref="I207:I212">SUM(E207:H207)</f>
        <v>300</v>
      </c>
      <c r="J207" s="20">
        <v>300</v>
      </c>
    </row>
    <row r="208" spans="1:10" ht="14.25">
      <c r="A208" s="19"/>
      <c r="B208" s="19" t="s">
        <v>95</v>
      </c>
      <c r="C208" s="14" t="s">
        <v>56</v>
      </c>
      <c r="D208" s="14" t="s">
        <v>47</v>
      </c>
      <c r="E208" s="15">
        <v>80</v>
      </c>
      <c r="F208" s="15">
        <v>80</v>
      </c>
      <c r="G208" s="15">
        <v>80</v>
      </c>
      <c r="H208" s="15">
        <v>0</v>
      </c>
      <c r="I208" s="21">
        <f t="shared" si="10"/>
        <v>240</v>
      </c>
      <c r="J208" s="20">
        <v>240</v>
      </c>
    </row>
    <row r="209" spans="2:10" ht="14.25">
      <c r="B209" s="19" t="s">
        <v>96</v>
      </c>
      <c r="C209" s="14" t="s">
        <v>207</v>
      </c>
      <c r="D209" s="14" t="s">
        <v>50</v>
      </c>
      <c r="E209" s="15">
        <v>50</v>
      </c>
      <c r="F209" s="15">
        <v>0</v>
      </c>
      <c r="G209" s="15">
        <v>50</v>
      </c>
      <c r="H209" s="15">
        <v>100</v>
      </c>
      <c r="I209" s="21">
        <f t="shared" si="10"/>
        <v>200</v>
      </c>
      <c r="J209" s="20">
        <v>200</v>
      </c>
    </row>
    <row r="210" spans="2:10" ht="14.25">
      <c r="B210" s="19" t="s">
        <v>97</v>
      </c>
      <c r="C210" s="14" t="s">
        <v>268</v>
      </c>
      <c r="D210" s="14" t="s">
        <v>65</v>
      </c>
      <c r="E210" s="15">
        <v>0</v>
      </c>
      <c r="F210" s="15">
        <v>0</v>
      </c>
      <c r="G210" s="15">
        <v>60</v>
      </c>
      <c r="H210" s="15">
        <v>0</v>
      </c>
      <c r="I210" s="21">
        <f t="shared" si="10"/>
        <v>60</v>
      </c>
      <c r="J210" s="20">
        <v>60</v>
      </c>
    </row>
    <row r="211" spans="2:10" ht="14.25">
      <c r="B211" s="19" t="s">
        <v>98</v>
      </c>
      <c r="C211" s="14" t="s">
        <v>226</v>
      </c>
      <c r="D211" s="14" t="s">
        <v>46</v>
      </c>
      <c r="E211" s="15">
        <v>0</v>
      </c>
      <c r="F211" s="15">
        <v>60</v>
      </c>
      <c r="G211" s="15">
        <v>0</v>
      </c>
      <c r="H211" s="15">
        <v>0</v>
      </c>
      <c r="I211" s="21">
        <f t="shared" si="10"/>
        <v>60</v>
      </c>
      <c r="J211" s="20">
        <v>60</v>
      </c>
    </row>
    <row r="212" spans="2:10" ht="14.25">
      <c r="B212" s="19" t="s">
        <v>98</v>
      </c>
      <c r="C212" s="14" t="s">
        <v>58</v>
      </c>
      <c r="D212" s="14" t="s">
        <v>47</v>
      </c>
      <c r="E212" s="15">
        <v>60</v>
      </c>
      <c r="F212" s="15">
        <v>0</v>
      </c>
      <c r="G212" s="15">
        <v>0</v>
      </c>
      <c r="H212" s="15">
        <v>0</v>
      </c>
      <c r="I212" s="21">
        <f t="shared" si="10"/>
        <v>60</v>
      </c>
      <c r="J212" s="20">
        <v>60</v>
      </c>
    </row>
    <row r="213" spans="3:9" ht="14.25">
      <c r="C213" s="19" t="s">
        <v>37</v>
      </c>
      <c r="E213" s="21">
        <f>SUM(E207:E212)</f>
        <v>290</v>
      </c>
      <c r="F213" s="21">
        <f>SUM(F207:F212)</f>
        <v>240</v>
      </c>
      <c r="G213" s="21">
        <f>SUM(G207:G212)</f>
        <v>290</v>
      </c>
      <c r="H213" s="21">
        <f>SUM(H207:H212)</f>
        <v>100</v>
      </c>
      <c r="I213" s="21">
        <f>SUM(I207:I212)</f>
        <v>920</v>
      </c>
    </row>
    <row r="216" spans="5:9" ht="14.25">
      <c r="E216" s="21" t="s">
        <v>186</v>
      </c>
      <c r="F216" s="21" t="s">
        <v>187</v>
      </c>
      <c r="G216" s="21" t="s">
        <v>188</v>
      </c>
      <c r="H216" s="21" t="s">
        <v>189</v>
      </c>
      <c r="I216" s="19" t="s">
        <v>3</v>
      </c>
    </row>
    <row r="217" spans="1:10" ht="14.25">
      <c r="A217" s="19" t="s">
        <v>33</v>
      </c>
      <c r="B217" s="19" t="s">
        <v>94</v>
      </c>
      <c r="C217" s="14" t="s">
        <v>128</v>
      </c>
      <c r="D217" s="14" t="s">
        <v>46</v>
      </c>
      <c r="E217" s="15">
        <v>100</v>
      </c>
      <c r="F217" s="15">
        <v>0</v>
      </c>
      <c r="G217" s="15">
        <v>100</v>
      </c>
      <c r="H217" s="15">
        <v>100</v>
      </c>
      <c r="I217" s="21">
        <f>SUM(E217:H217)</f>
        <v>300</v>
      </c>
      <c r="J217" s="20">
        <v>300</v>
      </c>
    </row>
    <row r="218" spans="1:10" ht="14.25">
      <c r="A218" s="19"/>
      <c r="B218" s="19" t="s">
        <v>95</v>
      </c>
      <c r="C218" s="14" t="s">
        <v>155</v>
      </c>
      <c r="D218" s="14" t="s">
        <v>63</v>
      </c>
      <c r="E218" s="15">
        <v>80</v>
      </c>
      <c r="F218" s="15">
        <v>100</v>
      </c>
      <c r="G218" s="15">
        <v>80</v>
      </c>
      <c r="H218" s="15">
        <v>0</v>
      </c>
      <c r="I218" s="21">
        <f>SUM(E218:H218)</f>
        <v>260</v>
      </c>
      <c r="J218" s="20">
        <v>260</v>
      </c>
    </row>
    <row r="219" spans="2:10" ht="14.25">
      <c r="B219" s="19" t="s">
        <v>96</v>
      </c>
      <c r="C219" s="14" t="s">
        <v>156</v>
      </c>
      <c r="D219" s="14" t="s">
        <v>50</v>
      </c>
      <c r="E219" s="15">
        <v>60</v>
      </c>
      <c r="F219" s="15">
        <v>80</v>
      </c>
      <c r="G219" s="15">
        <v>60</v>
      </c>
      <c r="H219" s="15">
        <v>0</v>
      </c>
      <c r="I219" s="21">
        <f>SUM(E219:H219)</f>
        <v>200</v>
      </c>
      <c r="J219" s="20">
        <v>200</v>
      </c>
    </row>
    <row r="220" spans="2:10" ht="14.25">
      <c r="B220" s="19" t="s">
        <v>97</v>
      </c>
      <c r="C220" s="14" t="s">
        <v>213</v>
      </c>
      <c r="D220" s="14" t="s">
        <v>53</v>
      </c>
      <c r="E220" s="15">
        <v>0</v>
      </c>
      <c r="F220" s="15">
        <v>60</v>
      </c>
      <c r="G220" s="15">
        <v>0</v>
      </c>
      <c r="H220" s="15">
        <v>0</v>
      </c>
      <c r="I220" s="21">
        <f>SUM(E220:H220)</f>
        <v>60</v>
      </c>
      <c r="J220" s="20">
        <v>60</v>
      </c>
    </row>
    <row r="221" spans="3:9" ht="14.25">
      <c r="C221" s="19" t="s">
        <v>37</v>
      </c>
      <c r="E221" s="21">
        <f>SUM(E217:E220)</f>
        <v>240</v>
      </c>
      <c r="F221" s="21">
        <f>SUM(F217:F220)</f>
        <v>240</v>
      </c>
      <c r="G221" s="21">
        <f>SUM(G217:G220)</f>
        <v>240</v>
      </c>
      <c r="H221" s="21">
        <f>SUM(H217:H220)</f>
        <v>100</v>
      </c>
      <c r="I221" s="21">
        <f>SUM(I217:I220)</f>
        <v>820</v>
      </c>
    </row>
    <row r="223" spans="5:9" ht="14.25">
      <c r="E223" s="15">
        <f>SUM(E23+E48+E81+E110+E129+E148+E160+E175+E185+E203+E213+E221)</f>
        <v>5677</v>
      </c>
      <c r="F223" s="15">
        <f>SUM(F23+F48+F81+F110+F129+F148+F160+F175+F185+F203+F213+F221)</f>
        <v>5794</v>
      </c>
      <c r="G223" s="15">
        <f>SUM(G23+G48+G81+G110+G129+G148+G160+G175+G185+G203+G213+G221)</f>
        <v>5756</v>
      </c>
      <c r="H223" s="15">
        <f>SUM(H23+H48+H81+H110+H129+H148+H160+H175+H185+H203+H213+H221)</f>
        <v>5028</v>
      </c>
      <c r="I223" s="15">
        <f>SUM(I23+I48+I81+I110+I129+I148+I160+I175+I185+I203+I213+I221)</f>
        <v>22255</v>
      </c>
    </row>
    <row r="226" spans="1:8" ht="14.25">
      <c r="A226" s="4" t="s">
        <v>35</v>
      </c>
      <c r="B226" s="2"/>
      <c r="C226" s="3"/>
      <c r="D226" s="3"/>
      <c r="E226" s="3"/>
      <c r="F226" s="3"/>
      <c r="G226" s="22"/>
      <c r="H226" s="3"/>
    </row>
    <row r="227" spans="1:8" ht="14.25">
      <c r="A227" s="2"/>
      <c r="B227" s="4" t="s">
        <v>36</v>
      </c>
      <c r="C227" s="5" t="s">
        <v>186</v>
      </c>
      <c r="D227" s="5" t="s">
        <v>187</v>
      </c>
      <c r="E227" s="5" t="s">
        <v>188</v>
      </c>
      <c r="F227" s="5" t="s">
        <v>210</v>
      </c>
      <c r="G227" s="23" t="s">
        <v>189</v>
      </c>
      <c r="H227" s="4" t="s">
        <v>3</v>
      </c>
    </row>
    <row r="228" spans="1:8" ht="14.25">
      <c r="A228" s="2">
        <v>1</v>
      </c>
      <c r="B228" s="2" t="s">
        <v>11</v>
      </c>
      <c r="C228" s="3">
        <v>707</v>
      </c>
      <c r="D228" s="3">
        <v>789</v>
      </c>
      <c r="E228" s="3">
        <v>622</v>
      </c>
      <c r="F228" s="3">
        <v>147.5</v>
      </c>
      <c r="G228" s="22">
        <v>698</v>
      </c>
      <c r="H228" s="7">
        <f aca="true" t="shared" si="11" ref="H228:H253">SUM(C228:G228)</f>
        <v>2963.5</v>
      </c>
    </row>
    <row r="229" spans="1:8" ht="14.25">
      <c r="A229" s="2">
        <v>2</v>
      </c>
      <c r="B229" s="2" t="s">
        <v>17</v>
      </c>
      <c r="C229" s="3">
        <v>658</v>
      </c>
      <c r="D229" s="3">
        <v>590</v>
      </c>
      <c r="E229" s="3">
        <v>662</v>
      </c>
      <c r="F229" s="3">
        <v>110</v>
      </c>
      <c r="G229" s="22">
        <v>317</v>
      </c>
      <c r="H229" s="7">
        <f t="shared" si="11"/>
        <v>2337</v>
      </c>
    </row>
    <row r="230" spans="1:8" ht="14.25">
      <c r="A230" s="2">
        <v>3</v>
      </c>
      <c r="B230" s="2" t="s">
        <v>14</v>
      </c>
      <c r="C230" s="3">
        <v>421</v>
      </c>
      <c r="D230" s="3">
        <v>501</v>
      </c>
      <c r="E230" s="3">
        <v>467</v>
      </c>
      <c r="F230" s="3">
        <v>65</v>
      </c>
      <c r="G230" s="22">
        <v>548</v>
      </c>
      <c r="H230" s="7">
        <f t="shared" si="11"/>
        <v>2002</v>
      </c>
    </row>
    <row r="231" spans="1:8" ht="14.25">
      <c r="A231" s="2">
        <v>4</v>
      </c>
      <c r="B231" s="2" t="s">
        <v>7</v>
      </c>
      <c r="C231" s="3">
        <v>446</v>
      </c>
      <c r="D231" s="3">
        <v>405</v>
      </c>
      <c r="E231" s="3">
        <v>444</v>
      </c>
      <c r="F231" s="3">
        <v>68</v>
      </c>
      <c r="G231" s="22">
        <v>423</v>
      </c>
      <c r="H231" s="7">
        <f t="shared" si="11"/>
        <v>1786</v>
      </c>
    </row>
    <row r="232" spans="1:8" ht="14.25">
      <c r="A232" s="2">
        <v>5</v>
      </c>
      <c r="B232" s="2" t="s">
        <v>5</v>
      </c>
      <c r="C232" s="3">
        <v>469</v>
      </c>
      <c r="D232" s="3">
        <v>449</v>
      </c>
      <c r="E232" s="3">
        <v>445</v>
      </c>
      <c r="F232" s="3">
        <v>110</v>
      </c>
      <c r="G232" s="22">
        <v>255</v>
      </c>
      <c r="H232" s="7">
        <f t="shared" si="11"/>
        <v>1728</v>
      </c>
    </row>
    <row r="233" spans="1:8" ht="14.25">
      <c r="A233" s="2">
        <v>6</v>
      </c>
      <c r="B233" s="2" t="s">
        <v>20</v>
      </c>
      <c r="C233" s="3">
        <v>356</v>
      </c>
      <c r="D233" s="3">
        <v>261</v>
      </c>
      <c r="E233" s="3">
        <v>399</v>
      </c>
      <c r="F233" s="3">
        <v>95</v>
      </c>
      <c r="G233" s="22">
        <v>494</v>
      </c>
      <c r="H233" s="7">
        <f t="shared" si="11"/>
        <v>1605</v>
      </c>
    </row>
    <row r="234" spans="1:8" ht="14.25">
      <c r="A234" s="2">
        <v>7</v>
      </c>
      <c r="B234" s="2" t="s">
        <v>12</v>
      </c>
      <c r="C234" s="3">
        <v>261</v>
      </c>
      <c r="D234" s="3">
        <v>395</v>
      </c>
      <c r="E234" s="3">
        <v>277</v>
      </c>
      <c r="F234" s="3">
        <v>0</v>
      </c>
      <c r="G234" s="22">
        <v>390</v>
      </c>
      <c r="H234" s="7">
        <f t="shared" si="11"/>
        <v>1323</v>
      </c>
    </row>
    <row r="235" spans="1:8" ht="14.25">
      <c r="A235" s="2">
        <v>8</v>
      </c>
      <c r="B235" s="2" t="s">
        <v>16</v>
      </c>
      <c r="C235" s="3">
        <v>305</v>
      </c>
      <c r="D235" s="3">
        <v>280</v>
      </c>
      <c r="E235" s="3">
        <v>324</v>
      </c>
      <c r="F235" s="3">
        <v>70</v>
      </c>
      <c r="G235" s="22">
        <v>296</v>
      </c>
      <c r="H235" s="7">
        <f t="shared" si="11"/>
        <v>1275</v>
      </c>
    </row>
    <row r="236" spans="1:8" ht="14.25">
      <c r="A236" s="2">
        <v>9</v>
      </c>
      <c r="B236" s="2" t="s">
        <v>19</v>
      </c>
      <c r="C236" s="3">
        <v>277</v>
      </c>
      <c r="D236" s="3">
        <v>370</v>
      </c>
      <c r="E236" s="3">
        <v>292</v>
      </c>
      <c r="F236" s="3">
        <v>50</v>
      </c>
      <c r="G236" s="22">
        <v>253</v>
      </c>
      <c r="H236" s="7">
        <f t="shared" si="11"/>
        <v>1242</v>
      </c>
    </row>
    <row r="237" spans="1:8" ht="14.25">
      <c r="A237" s="2">
        <v>10</v>
      </c>
      <c r="B237" s="2" t="s">
        <v>39</v>
      </c>
      <c r="C237" s="3">
        <v>295</v>
      </c>
      <c r="D237" s="3">
        <v>281</v>
      </c>
      <c r="E237" s="3">
        <v>350</v>
      </c>
      <c r="F237" s="3">
        <v>0</v>
      </c>
      <c r="G237" s="22">
        <v>286</v>
      </c>
      <c r="H237" s="7">
        <f t="shared" si="11"/>
        <v>1212</v>
      </c>
    </row>
    <row r="238" spans="1:8" ht="14.25">
      <c r="A238" s="2">
        <v>11</v>
      </c>
      <c r="B238" s="2" t="s">
        <v>22</v>
      </c>
      <c r="C238" s="3">
        <v>263</v>
      </c>
      <c r="D238" s="3">
        <v>325</v>
      </c>
      <c r="E238" s="3">
        <v>341</v>
      </c>
      <c r="F238" s="3">
        <v>70</v>
      </c>
      <c r="G238" s="22">
        <v>163</v>
      </c>
      <c r="H238" s="7">
        <f t="shared" si="11"/>
        <v>1162</v>
      </c>
    </row>
    <row r="239" spans="1:8" ht="14.25">
      <c r="A239" s="2">
        <v>12</v>
      </c>
      <c r="B239" s="2" t="s">
        <v>10</v>
      </c>
      <c r="C239" s="3">
        <v>314</v>
      </c>
      <c r="D239" s="3">
        <v>227</v>
      </c>
      <c r="E239" s="3">
        <v>202</v>
      </c>
      <c r="F239" s="3">
        <v>60</v>
      </c>
      <c r="G239" s="22">
        <v>286</v>
      </c>
      <c r="H239" s="7">
        <f t="shared" si="11"/>
        <v>1089</v>
      </c>
    </row>
    <row r="240" spans="1:8" ht="14.25">
      <c r="A240" s="2">
        <v>13</v>
      </c>
      <c r="B240" s="2" t="s">
        <v>6</v>
      </c>
      <c r="C240" s="3">
        <v>119</v>
      </c>
      <c r="D240" s="3">
        <v>358</v>
      </c>
      <c r="E240" s="3">
        <v>139</v>
      </c>
      <c r="F240" s="3">
        <v>0</v>
      </c>
      <c r="G240" s="22">
        <v>294</v>
      </c>
      <c r="H240" s="7">
        <f t="shared" si="11"/>
        <v>910</v>
      </c>
    </row>
    <row r="241" spans="1:8" ht="14.25">
      <c r="A241" s="2">
        <v>14</v>
      </c>
      <c r="B241" s="2" t="s">
        <v>8</v>
      </c>
      <c r="C241" s="3">
        <v>319</v>
      </c>
      <c r="D241" s="3">
        <v>180</v>
      </c>
      <c r="E241" s="3">
        <v>244</v>
      </c>
      <c r="F241" s="3">
        <v>16</v>
      </c>
      <c r="G241" s="22">
        <v>80</v>
      </c>
      <c r="H241" s="7">
        <f t="shared" si="11"/>
        <v>839</v>
      </c>
    </row>
    <row r="242" spans="1:8" ht="14.25">
      <c r="A242" s="2">
        <v>15</v>
      </c>
      <c r="B242" s="2" t="s">
        <v>122</v>
      </c>
      <c r="C242" s="3">
        <v>140</v>
      </c>
      <c r="D242" s="3">
        <v>60</v>
      </c>
      <c r="E242" s="3">
        <v>124</v>
      </c>
      <c r="F242" s="3">
        <v>0</v>
      </c>
      <c r="G242" s="22">
        <v>62</v>
      </c>
      <c r="H242" s="7">
        <f t="shared" si="11"/>
        <v>386</v>
      </c>
    </row>
    <row r="243" spans="1:8" ht="14.25">
      <c r="A243" s="2">
        <v>16</v>
      </c>
      <c r="B243" s="2" t="s">
        <v>15</v>
      </c>
      <c r="C243" s="3">
        <v>70</v>
      </c>
      <c r="D243" s="3">
        <v>60</v>
      </c>
      <c r="E243" s="3">
        <v>171</v>
      </c>
      <c r="F243" s="3">
        <v>0</v>
      </c>
      <c r="G243" s="22">
        <v>78</v>
      </c>
      <c r="H243" s="7">
        <f t="shared" si="11"/>
        <v>379</v>
      </c>
    </row>
    <row r="244" spans="1:8" ht="14.25">
      <c r="A244" s="2">
        <v>17</v>
      </c>
      <c r="B244" s="2" t="s">
        <v>29</v>
      </c>
      <c r="C244" s="3">
        <v>109</v>
      </c>
      <c r="D244" s="3">
        <v>113</v>
      </c>
      <c r="E244" s="3">
        <v>60</v>
      </c>
      <c r="F244" s="3">
        <v>0</v>
      </c>
      <c r="G244" s="22">
        <v>45</v>
      </c>
      <c r="H244" s="7">
        <f t="shared" si="11"/>
        <v>327</v>
      </c>
    </row>
    <row r="245" spans="1:8" ht="14.25">
      <c r="A245" s="2">
        <v>18</v>
      </c>
      <c r="B245" s="2" t="s">
        <v>21</v>
      </c>
      <c r="C245" s="3">
        <v>50</v>
      </c>
      <c r="D245" s="3">
        <v>60</v>
      </c>
      <c r="E245" s="3">
        <v>60</v>
      </c>
      <c r="F245" s="3">
        <v>0</v>
      </c>
      <c r="G245" s="22">
        <v>60</v>
      </c>
      <c r="H245" s="7">
        <f t="shared" si="11"/>
        <v>230</v>
      </c>
    </row>
    <row r="246" spans="1:8" ht="14.25">
      <c r="A246" s="2">
        <v>19</v>
      </c>
      <c r="B246" s="2" t="s">
        <v>40</v>
      </c>
      <c r="C246" s="3">
        <v>82</v>
      </c>
      <c r="D246" s="3">
        <v>45</v>
      </c>
      <c r="E246" s="3">
        <v>71</v>
      </c>
      <c r="F246" s="3">
        <v>0</v>
      </c>
      <c r="G246" s="22">
        <v>0</v>
      </c>
      <c r="H246" s="7">
        <f t="shared" si="11"/>
        <v>198</v>
      </c>
    </row>
    <row r="247" spans="1:8" ht="14.25">
      <c r="A247" s="2">
        <v>20</v>
      </c>
      <c r="B247" s="2" t="s">
        <v>9</v>
      </c>
      <c r="C247" s="3">
        <v>0</v>
      </c>
      <c r="D247" s="3">
        <v>45</v>
      </c>
      <c r="E247" s="3">
        <v>40</v>
      </c>
      <c r="F247" s="3">
        <v>0</v>
      </c>
      <c r="G247" s="22">
        <v>0</v>
      </c>
      <c r="H247" s="7">
        <f t="shared" si="11"/>
        <v>85</v>
      </c>
    </row>
    <row r="248" spans="1:8" ht="14.25">
      <c r="A248" s="2">
        <v>21</v>
      </c>
      <c r="B248" s="2" t="s">
        <v>28</v>
      </c>
      <c r="C248" s="3">
        <v>16</v>
      </c>
      <c r="D248" s="3">
        <v>0</v>
      </c>
      <c r="E248" s="3">
        <v>22</v>
      </c>
      <c r="F248" s="3">
        <v>0</v>
      </c>
      <c r="G248" s="22">
        <v>0</v>
      </c>
      <c r="H248" s="7">
        <f t="shared" si="11"/>
        <v>38</v>
      </c>
    </row>
    <row r="249" spans="1:8" ht="14.25">
      <c r="A249" s="2">
        <v>22</v>
      </c>
      <c r="B249" s="2" t="s">
        <v>13</v>
      </c>
      <c r="C249" s="3">
        <v>0</v>
      </c>
      <c r="D249" s="3">
        <v>0</v>
      </c>
      <c r="E249" s="3">
        <v>0</v>
      </c>
      <c r="F249" s="3">
        <v>0</v>
      </c>
      <c r="G249" s="22">
        <v>0</v>
      </c>
      <c r="H249" s="7">
        <f t="shared" si="11"/>
        <v>0</v>
      </c>
    </row>
    <row r="250" spans="1:8" ht="14.25">
      <c r="A250" s="2">
        <v>23</v>
      </c>
      <c r="B250" s="2" t="s">
        <v>38</v>
      </c>
      <c r="C250" s="3">
        <v>0</v>
      </c>
      <c r="D250" s="3">
        <v>0</v>
      </c>
      <c r="E250" s="3">
        <v>0</v>
      </c>
      <c r="F250" s="3">
        <v>0</v>
      </c>
      <c r="G250" s="22">
        <v>0</v>
      </c>
      <c r="H250" s="7">
        <f t="shared" si="11"/>
        <v>0</v>
      </c>
    </row>
    <row r="251" spans="1:8" ht="14.25">
      <c r="A251" s="2">
        <v>24</v>
      </c>
      <c r="B251" s="2" t="s">
        <v>25</v>
      </c>
      <c r="C251" s="3">
        <v>0</v>
      </c>
      <c r="D251" s="3">
        <v>0</v>
      </c>
      <c r="E251" s="3">
        <v>0</v>
      </c>
      <c r="F251" s="3">
        <v>0</v>
      </c>
      <c r="G251" s="22">
        <v>0</v>
      </c>
      <c r="H251" s="7">
        <f t="shared" si="11"/>
        <v>0</v>
      </c>
    </row>
    <row r="252" spans="1:8" ht="14.25">
      <c r="A252" s="2">
        <v>25</v>
      </c>
      <c r="B252" s="2" t="s">
        <v>41</v>
      </c>
      <c r="C252" s="3">
        <v>0</v>
      </c>
      <c r="D252" s="3">
        <v>0</v>
      </c>
      <c r="E252" s="3">
        <v>0</v>
      </c>
      <c r="F252" s="3">
        <v>0</v>
      </c>
      <c r="G252" s="22">
        <v>0</v>
      </c>
      <c r="H252" s="7">
        <f t="shared" si="11"/>
        <v>0</v>
      </c>
    </row>
    <row r="253" spans="1:8" ht="14.25">
      <c r="A253" s="4"/>
      <c r="B253" s="4" t="s">
        <v>3</v>
      </c>
      <c r="C253" s="9">
        <f>SUM(C228:C252)</f>
        <v>5677</v>
      </c>
      <c r="D253" s="9">
        <f>SUM(D228:D252)</f>
        <v>5794</v>
      </c>
      <c r="E253" s="9">
        <f>SUM(E228:E252)</f>
        <v>5756</v>
      </c>
      <c r="F253" s="9">
        <f>SUM(F228:F252)</f>
        <v>861.5</v>
      </c>
      <c r="G253" s="24">
        <f>SUM(G228:G252)</f>
        <v>5028</v>
      </c>
      <c r="H253" s="10">
        <f t="shared" si="11"/>
        <v>23116.5</v>
      </c>
    </row>
  </sheetData>
  <sheetProtection/>
  <autoFilter ref="D1:D223"/>
  <printOptions gridLines="1"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8" scale="75" r:id="rId1"/>
  <rowBreaks count="2" manualBreakCount="2">
    <brk id="110" max="10" man="1"/>
    <brk id="2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8.140625" style="0" customWidth="1"/>
    <col min="3" max="3" width="10.00390625" style="0" customWidth="1"/>
    <col min="9" max="9" width="9.140625" style="6" customWidth="1"/>
    <col min="14" max="14" width="9.140625" style="0" customWidth="1"/>
  </cols>
  <sheetData>
    <row r="1" ht="12.75">
      <c r="A1" s="1" t="s">
        <v>137</v>
      </c>
    </row>
    <row r="3" spans="1:14" s="4" customFormat="1" ht="12.75">
      <c r="A3" s="4" t="s">
        <v>34</v>
      </c>
      <c r="B3" s="4" t="s">
        <v>2</v>
      </c>
      <c r="C3" s="4" t="s">
        <v>18</v>
      </c>
      <c r="D3" s="4" t="s">
        <v>27</v>
      </c>
      <c r="E3" s="4" t="s">
        <v>33</v>
      </c>
      <c r="F3" s="4" t="s">
        <v>4</v>
      </c>
      <c r="G3" s="4" t="s">
        <v>26</v>
      </c>
      <c r="H3" s="4" t="s">
        <v>32</v>
      </c>
      <c r="I3" s="4" t="s">
        <v>3</v>
      </c>
      <c r="K3" s="8"/>
      <c r="L3"/>
      <c r="M3"/>
      <c r="N3" s="6"/>
    </row>
    <row r="4" spans="1:14" ht="12.75">
      <c r="A4">
        <v>1</v>
      </c>
      <c r="B4" t="s">
        <v>16</v>
      </c>
      <c r="E4">
        <v>40</v>
      </c>
      <c r="G4">
        <v>30</v>
      </c>
      <c r="I4" s="6">
        <f aca="true" t="shared" si="0" ref="I4:I20">SUM(C4:H4)</f>
        <v>70</v>
      </c>
      <c r="N4" s="8"/>
    </row>
    <row r="5" spans="1:14" ht="12.75">
      <c r="A5">
        <v>2</v>
      </c>
      <c r="B5" t="s">
        <v>17</v>
      </c>
      <c r="D5">
        <v>20</v>
      </c>
      <c r="G5">
        <v>50</v>
      </c>
      <c r="H5">
        <v>40</v>
      </c>
      <c r="I5" s="6">
        <f t="shared" si="0"/>
        <v>110</v>
      </c>
      <c r="N5" s="8"/>
    </row>
    <row r="6" spans="1:14" ht="12.75">
      <c r="A6">
        <v>3</v>
      </c>
      <c r="B6" t="s">
        <v>29</v>
      </c>
      <c r="I6" s="6">
        <f t="shared" si="0"/>
        <v>0</v>
      </c>
      <c r="N6" s="8"/>
    </row>
    <row r="7" spans="1:14" ht="12.75">
      <c r="A7">
        <v>4</v>
      </c>
      <c r="B7" t="s">
        <v>14</v>
      </c>
      <c r="D7">
        <v>25</v>
      </c>
      <c r="F7">
        <v>40</v>
      </c>
      <c r="I7" s="6">
        <f t="shared" si="0"/>
        <v>65</v>
      </c>
      <c r="N7" s="8"/>
    </row>
    <row r="8" spans="1:14" ht="12.75">
      <c r="A8">
        <v>5</v>
      </c>
      <c r="B8" t="s">
        <v>11</v>
      </c>
      <c r="C8">
        <v>25</v>
      </c>
      <c r="F8">
        <v>72.5</v>
      </c>
      <c r="H8">
        <v>50</v>
      </c>
      <c r="I8" s="6">
        <f t="shared" si="0"/>
        <v>147.5</v>
      </c>
      <c r="N8" s="8"/>
    </row>
    <row r="9" spans="1:14" ht="12.75">
      <c r="A9">
        <v>6</v>
      </c>
      <c r="B9" t="s">
        <v>22</v>
      </c>
      <c r="C9">
        <v>40</v>
      </c>
      <c r="H9">
        <v>30</v>
      </c>
      <c r="I9" s="6">
        <f t="shared" si="0"/>
        <v>70</v>
      </c>
      <c r="N9" s="8"/>
    </row>
    <row r="10" spans="1:14" ht="12.75">
      <c r="A10">
        <v>7</v>
      </c>
      <c r="B10" t="s">
        <v>6</v>
      </c>
      <c r="I10" s="6">
        <f t="shared" si="0"/>
        <v>0</v>
      </c>
      <c r="N10" s="8"/>
    </row>
    <row r="11" spans="1:14" ht="12.75">
      <c r="A11">
        <v>8</v>
      </c>
      <c r="B11" s="17" t="s">
        <v>122</v>
      </c>
      <c r="I11" s="6">
        <f t="shared" si="0"/>
        <v>0</v>
      </c>
      <c r="N11" s="8"/>
    </row>
    <row r="12" spans="1:14" ht="12.75">
      <c r="A12">
        <v>9</v>
      </c>
      <c r="B12" t="s">
        <v>12</v>
      </c>
      <c r="I12" s="6">
        <f t="shared" si="0"/>
        <v>0</v>
      </c>
      <c r="N12" s="8"/>
    </row>
    <row r="13" spans="1:14" ht="12.75">
      <c r="A13">
        <v>10</v>
      </c>
      <c r="B13" t="s">
        <v>9</v>
      </c>
      <c r="I13" s="6">
        <f t="shared" si="0"/>
        <v>0</v>
      </c>
      <c r="N13" s="8"/>
    </row>
    <row r="14" spans="1:14" ht="12.75">
      <c r="A14">
        <v>11</v>
      </c>
      <c r="B14" t="s">
        <v>38</v>
      </c>
      <c r="I14" s="6">
        <f t="shared" si="0"/>
        <v>0</v>
      </c>
      <c r="N14" s="8"/>
    </row>
    <row r="15" spans="1:14" ht="12.75">
      <c r="A15">
        <v>12</v>
      </c>
      <c r="B15" t="s">
        <v>28</v>
      </c>
      <c r="I15" s="6">
        <f t="shared" si="0"/>
        <v>0</v>
      </c>
      <c r="N15" s="8"/>
    </row>
    <row r="16" spans="1:14" ht="12.75">
      <c r="A16">
        <v>13</v>
      </c>
      <c r="B16" t="s">
        <v>15</v>
      </c>
      <c r="I16" s="6">
        <f t="shared" si="0"/>
        <v>0</v>
      </c>
      <c r="N16" s="8"/>
    </row>
    <row r="17" spans="1:14" ht="12.75">
      <c r="A17">
        <v>14</v>
      </c>
      <c r="B17" t="s">
        <v>20</v>
      </c>
      <c r="D17">
        <v>30</v>
      </c>
      <c r="F17">
        <v>25</v>
      </c>
      <c r="G17">
        <v>40</v>
      </c>
      <c r="I17" s="6">
        <f t="shared" si="0"/>
        <v>95</v>
      </c>
      <c r="N17" s="8"/>
    </row>
    <row r="18" spans="1:14" ht="12.75">
      <c r="A18">
        <v>15</v>
      </c>
      <c r="B18" t="s">
        <v>39</v>
      </c>
      <c r="I18" s="6">
        <f t="shared" si="0"/>
        <v>0</v>
      </c>
      <c r="N18" s="8"/>
    </row>
    <row r="19" spans="1:14" ht="12.75">
      <c r="A19">
        <v>16</v>
      </c>
      <c r="B19" t="s">
        <v>40</v>
      </c>
      <c r="I19" s="6">
        <f t="shared" si="0"/>
        <v>0</v>
      </c>
      <c r="N19" s="8"/>
    </row>
    <row r="20" spans="1:14" ht="12.75">
      <c r="A20">
        <v>17</v>
      </c>
      <c r="B20" t="s">
        <v>10</v>
      </c>
      <c r="C20">
        <v>30</v>
      </c>
      <c r="F20">
        <v>30</v>
      </c>
      <c r="I20" s="6">
        <f t="shared" si="0"/>
        <v>60</v>
      </c>
      <c r="N20" s="6"/>
    </row>
    <row r="21" spans="1:14" ht="12.75">
      <c r="A21">
        <v>18</v>
      </c>
      <c r="B21" t="s">
        <v>25</v>
      </c>
      <c r="I21" s="6">
        <f aca="true" t="shared" si="1" ref="I21:I28">SUM(C21:H21)</f>
        <v>0</v>
      </c>
      <c r="N21" s="6"/>
    </row>
    <row r="22" spans="1:14" ht="12.75">
      <c r="A22">
        <v>19</v>
      </c>
      <c r="B22" t="s">
        <v>8</v>
      </c>
      <c r="F22">
        <v>16</v>
      </c>
      <c r="I22" s="6">
        <f t="shared" si="1"/>
        <v>16</v>
      </c>
      <c r="N22" s="6"/>
    </row>
    <row r="23" spans="1:14" ht="12.75">
      <c r="A23">
        <v>20</v>
      </c>
      <c r="B23" t="s">
        <v>7</v>
      </c>
      <c r="E23">
        <v>50</v>
      </c>
      <c r="F23">
        <v>18</v>
      </c>
      <c r="I23" s="6">
        <f t="shared" si="1"/>
        <v>68</v>
      </c>
      <c r="N23" s="6"/>
    </row>
    <row r="24" spans="1:14" ht="12.75">
      <c r="A24">
        <v>21</v>
      </c>
      <c r="B24" t="s">
        <v>13</v>
      </c>
      <c r="I24" s="6">
        <f t="shared" si="1"/>
        <v>0</v>
      </c>
      <c r="N24" s="6"/>
    </row>
    <row r="25" spans="1:14" ht="12.75">
      <c r="A25">
        <v>22</v>
      </c>
      <c r="B25" t="s">
        <v>41</v>
      </c>
      <c r="I25" s="6">
        <f t="shared" si="1"/>
        <v>0</v>
      </c>
      <c r="N25" s="6"/>
    </row>
    <row r="26" spans="1:14" ht="12.75">
      <c r="A26">
        <v>23</v>
      </c>
      <c r="B26" t="s">
        <v>19</v>
      </c>
      <c r="D26">
        <v>50</v>
      </c>
      <c r="I26" s="6">
        <f t="shared" si="1"/>
        <v>50</v>
      </c>
      <c r="N26" s="6"/>
    </row>
    <row r="27" spans="1:14" ht="12.75">
      <c r="A27">
        <v>24</v>
      </c>
      <c r="B27" t="s">
        <v>21</v>
      </c>
      <c r="I27" s="6">
        <f t="shared" si="1"/>
        <v>0</v>
      </c>
      <c r="N27" s="6"/>
    </row>
    <row r="28" spans="1:9" ht="12.75">
      <c r="A28">
        <v>25</v>
      </c>
      <c r="B28" t="s">
        <v>5</v>
      </c>
      <c r="C28">
        <v>50</v>
      </c>
      <c r="D28">
        <v>40</v>
      </c>
      <c r="F28">
        <v>20</v>
      </c>
      <c r="I28" s="6">
        <f t="shared" si="1"/>
        <v>110</v>
      </c>
    </row>
    <row r="29" ht="12.75">
      <c r="I29" s="6">
        <f>SUM(I4:I28)</f>
        <v>861.5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H28"/>
    </sheetView>
  </sheetViews>
  <sheetFormatPr defaultColWidth="9.140625" defaultRowHeight="12.75"/>
  <cols>
    <col min="1" max="1" width="9.140625" style="2" customWidth="1"/>
    <col min="2" max="2" width="21.28125" style="2" customWidth="1"/>
    <col min="3" max="3" width="17.140625" style="3" customWidth="1"/>
    <col min="4" max="4" width="17.28125" style="3" customWidth="1"/>
    <col min="5" max="7" width="17.7109375" style="3" customWidth="1"/>
    <col min="8" max="8" width="13.7109375" style="3" customWidth="1"/>
    <col min="9" max="16384" width="9.140625" style="2" customWidth="1"/>
  </cols>
  <sheetData>
    <row r="1" ht="12.75">
      <c r="A1" s="4" t="s">
        <v>35</v>
      </c>
    </row>
    <row r="2" spans="2:8" ht="12.75">
      <c r="B2" s="4" t="s">
        <v>36</v>
      </c>
      <c r="C2" s="5" t="s">
        <v>186</v>
      </c>
      <c r="D2" s="5" t="s">
        <v>187</v>
      </c>
      <c r="E2" s="5" t="s">
        <v>188</v>
      </c>
      <c r="F2" s="5" t="s">
        <v>210</v>
      </c>
      <c r="G2" s="5" t="s">
        <v>189</v>
      </c>
      <c r="H2" s="4" t="s">
        <v>3</v>
      </c>
    </row>
    <row r="3" spans="1:8" ht="12.75">
      <c r="A3" s="2">
        <v>1</v>
      </c>
      <c r="B3" s="2" t="s">
        <v>11</v>
      </c>
      <c r="C3" s="3">
        <v>707</v>
      </c>
      <c r="D3" s="3">
        <v>789</v>
      </c>
      <c r="E3" s="3">
        <v>622</v>
      </c>
      <c r="F3" s="3">
        <v>147.5</v>
      </c>
      <c r="G3" s="3">
        <v>698</v>
      </c>
      <c r="H3" s="7">
        <f aca="true" t="shared" si="0" ref="H3:H28">SUM(C3:G3)</f>
        <v>2963.5</v>
      </c>
    </row>
    <row r="4" spans="1:8" ht="12.75">
      <c r="A4" s="2">
        <v>2</v>
      </c>
      <c r="B4" s="2" t="s">
        <v>17</v>
      </c>
      <c r="C4" s="3">
        <v>658</v>
      </c>
      <c r="D4" s="3">
        <v>590</v>
      </c>
      <c r="E4" s="3">
        <v>662</v>
      </c>
      <c r="F4" s="3">
        <v>110</v>
      </c>
      <c r="G4" s="3">
        <v>317</v>
      </c>
      <c r="H4" s="7">
        <f t="shared" si="0"/>
        <v>2337</v>
      </c>
    </row>
    <row r="5" spans="1:8" ht="12.75">
      <c r="A5" s="2">
        <v>3</v>
      </c>
      <c r="B5" s="2" t="s">
        <v>14</v>
      </c>
      <c r="C5" s="3">
        <v>421</v>
      </c>
      <c r="D5" s="3">
        <v>501</v>
      </c>
      <c r="E5" s="3">
        <v>467</v>
      </c>
      <c r="F5" s="3">
        <v>65</v>
      </c>
      <c r="G5" s="3">
        <v>548</v>
      </c>
      <c r="H5" s="7">
        <f t="shared" si="0"/>
        <v>2002</v>
      </c>
    </row>
    <row r="6" spans="1:8" ht="12.75">
      <c r="A6" s="2">
        <v>4</v>
      </c>
      <c r="B6" s="2" t="s">
        <v>7</v>
      </c>
      <c r="C6" s="3">
        <v>446</v>
      </c>
      <c r="D6" s="3">
        <v>405</v>
      </c>
      <c r="E6" s="3">
        <v>444</v>
      </c>
      <c r="F6" s="3">
        <v>68</v>
      </c>
      <c r="G6" s="3">
        <v>423</v>
      </c>
      <c r="H6" s="7">
        <f t="shared" si="0"/>
        <v>1786</v>
      </c>
    </row>
    <row r="7" spans="1:8" ht="12.75">
      <c r="A7" s="2">
        <v>5</v>
      </c>
      <c r="B7" s="2" t="s">
        <v>5</v>
      </c>
      <c r="C7" s="3">
        <v>469</v>
      </c>
      <c r="D7" s="3">
        <v>449</v>
      </c>
      <c r="E7" s="3">
        <v>445</v>
      </c>
      <c r="F7" s="3">
        <v>110</v>
      </c>
      <c r="G7" s="3">
        <v>255</v>
      </c>
      <c r="H7" s="7">
        <f t="shared" si="0"/>
        <v>1728</v>
      </c>
    </row>
    <row r="8" spans="1:8" ht="12.75">
      <c r="A8" s="2">
        <v>6</v>
      </c>
      <c r="B8" s="2" t="s">
        <v>20</v>
      </c>
      <c r="C8" s="3">
        <v>356</v>
      </c>
      <c r="D8" s="3">
        <v>261</v>
      </c>
      <c r="E8" s="3">
        <v>399</v>
      </c>
      <c r="F8" s="3">
        <v>95</v>
      </c>
      <c r="G8" s="3">
        <v>494</v>
      </c>
      <c r="H8" s="7">
        <f t="shared" si="0"/>
        <v>1605</v>
      </c>
    </row>
    <row r="9" spans="1:8" ht="12.75">
      <c r="A9" s="2">
        <v>7</v>
      </c>
      <c r="B9" s="2" t="s">
        <v>12</v>
      </c>
      <c r="C9" s="3">
        <v>261</v>
      </c>
      <c r="D9" s="3">
        <v>395</v>
      </c>
      <c r="E9" s="3">
        <v>277</v>
      </c>
      <c r="F9" s="3">
        <v>0</v>
      </c>
      <c r="G9" s="3">
        <v>390</v>
      </c>
      <c r="H9" s="7">
        <f t="shared" si="0"/>
        <v>1323</v>
      </c>
    </row>
    <row r="10" spans="1:8" ht="12.75">
      <c r="A10" s="2">
        <v>8</v>
      </c>
      <c r="B10" s="2" t="s">
        <v>16</v>
      </c>
      <c r="C10" s="3">
        <v>305</v>
      </c>
      <c r="D10" s="3">
        <v>280</v>
      </c>
      <c r="E10" s="3">
        <v>324</v>
      </c>
      <c r="F10" s="3">
        <v>70</v>
      </c>
      <c r="G10" s="3">
        <v>296</v>
      </c>
      <c r="H10" s="7">
        <f t="shared" si="0"/>
        <v>1275</v>
      </c>
    </row>
    <row r="11" spans="1:8" ht="12.75">
      <c r="A11" s="2">
        <v>9</v>
      </c>
      <c r="B11" s="2" t="s">
        <v>19</v>
      </c>
      <c r="C11" s="3">
        <v>277</v>
      </c>
      <c r="D11" s="3">
        <v>370</v>
      </c>
      <c r="E11" s="3">
        <v>292</v>
      </c>
      <c r="F11" s="3">
        <v>50</v>
      </c>
      <c r="G11" s="3">
        <v>253</v>
      </c>
      <c r="H11" s="7">
        <f t="shared" si="0"/>
        <v>1242</v>
      </c>
    </row>
    <row r="12" spans="1:8" ht="12.75">
      <c r="A12" s="2">
        <v>10</v>
      </c>
      <c r="B12" s="2" t="s">
        <v>39</v>
      </c>
      <c r="C12" s="3">
        <v>295</v>
      </c>
      <c r="D12" s="3">
        <v>281</v>
      </c>
      <c r="E12" s="3">
        <v>350</v>
      </c>
      <c r="F12" s="3">
        <v>0</v>
      </c>
      <c r="G12" s="3">
        <v>286</v>
      </c>
      <c r="H12" s="7">
        <f t="shared" si="0"/>
        <v>1212</v>
      </c>
    </row>
    <row r="13" spans="1:8" ht="12.75">
      <c r="A13" s="2">
        <v>11</v>
      </c>
      <c r="B13" s="2" t="s">
        <v>22</v>
      </c>
      <c r="C13" s="3">
        <v>263</v>
      </c>
      <c r="D13" s="3">
        <v>325</v>
      </c>
      <c r="E13" s="3">
        <v>341</v>
      </c>
      <c r="F13" s="3">
        <v>70</v>
      </c>
      <c r="G13" s="3">
        <v>163</v>
      </c>
      <c r="H13" s="7">
        <f t="shared" si="0"/>
        <v>1162</v>
      </c>
    </row>
    <row r="14" spans="1:8" ht="12.75">
      <c r="A14" s="2">
        <v>12</v>
      </c>
      <c r="B14" s="2" t="s">
        <v>10</v>
      </c>
      <c r="C14" s="3">
        <v>314</v>
      </c>
      <c r="D14" s="3">
        <v>227</v>
      </c>
      <c r="E14" s="3">
        <v>202</v>
      </c>
      <c r="F14" s="3">
        <v>60</v>
      </c>
      <c r="G14" s="3">
        <v>286</v>
      </c>
      <c r="H14" s="7">
        <f t="shared" si="0"/>
        <v>1089</v>
      </c>
    </row>
    <row r="15" spans="1:8" ht="12.75">
      <c r="A15" s="2">
        <v>13</v>
      </c>
      <c r="B15" s="2" t="s">
        <v>6</v>
      </c>
      <c r="C15" s="3">
        <v>119</v>
      </c>
      <c r="D15" s="3">
        <v>358</v>
      </c>
      <c r="E15" s="3">
        <v>139</v>
      </c>
      <c r="F15" s="3">
        <v>0</v>
      </c>
      <c r="G15" s="3">
        <v>294</v>
      </c>
      <c r="H15" s="7">
        <f t="shared" si="0"/>
        <v>910</v>
      </c>
    </row>
    <row r="16" spans="1:8" ht="12.75">
      <c r="A16" s="2">
        <v>14</v>
      </c>
      <c r="B16" s="2" t="s">
        <v>8</v>
      </c>
      <c r="C16" s="3">
        <v>319</v>
      </c>
      <c r="D16" s="3">
        <v>180</v>
      </c>
      <c r="E16" s="3">
        <v>244</v>
      </c>
      <c r="F16" s="3">
        <v>16</v>
      </c>
      <c r="G16" s="3">
        <v>80</v>
      </c>
      <c r="H16" s="7">
        <f t="shared" si="0"/>
        <v>839</v>
      </c>
    </row>
    <row r="17" spans="1:8" ht="12.75">
      <c r="A17" s="2">
        <v>15</v>
      </c>
      <c r="B17" s="2" t="s">
        <v>122</v>
      </c>
      <c r="C17" s="3">
        <v>140</v>
      </c>
      <c r="D17" s="3">
        <v>60</v>
      </c>
      <c r="E17" s="3">
        <v>124</v>
      </c>
      <c r="F17" s="3">
        <v>0</v>
      </c>
      <c r="G17" s="3">
        <v>62</v>
      </c>
      <c r="H17" s="7">
        <f t="shared" si="0"/>
        <v>386</v>
      </c>
    </row>
    <row r="18" spans="1:8" ht="12.75">
      <c r="A18" s="2">
        <v>16</v>
      </c>
      <c r="B18" s="2" t="s">
        <v>15</v>
      </c>
      <c r="C18" s="3">
        <v>70</v>
      </c>
      <c r="D18" s="3">
        <v>60</v>
      </c>
      <c r="E18" s="3">
        <v>171</v>
      </c>
      <c r="F18" s="3">
        <v>0</v>
      </c>
      <c r="G18" s="3">
        <v>78</v>
      </c>
      <c r="H18" s="7">
        <f t="shared" si="0"/>
        <v>379</v>
      </c>
    </row>
    <row r="19" spans="1:8" ht="12.75">
      <c r="A19" s="2">
        <v>17</v>
      </c>
      <c r="B19" s="2" t="s">
        <v>29</v>
      </c>
      <c r="C19" s="3">
        <v>109</v>
      </c>
      <c r="D19" s="3">
        <v>113</v>
      </c>
      <c r="E19" s="3">
        <v>60</v>
      </c>
      <c r="F19" s="3">
        <v>0</v>
      </c>
      <c r="G19" s="3">
        <v>45</v>
      </c>
      <c r="H19" s="7">
        <f t="shared" si="0"/>
        <v>327</v>
      </c>
    </row>
    <row r="20" spans="1:8" ht="12.75">
      <c r="A20" s="2">
        <v>18</v>
      </c>
      <c r="B20" s="2" t="s">
        <v>21</v>
      </c>
      <c r="C20" s="3">
        <v>50</v>
      </c>
      <c r="D20" s="3">
        <v>60</v>
      </c>
      <c r="E20" s="3">
        <v>60</v>
      </c>
      <c r="F20" s="3">
        <v>0</v>
      </c>
      <c r="G20" s="3">
        <v>60</v>
      </c>
      <c r="H20" s="7">
        <f t="shared" si="0"/>
        <v>230</v>
      </c>
    </row>
    <row r="21" spans="1:8" ht="12.75">
      <c r="A21" s="2">
        <v>19</v>
      </c>
      <c r="B21" s="2" t="s">
        <v>40</v>
      </c>
      <c r="C21" s="3">
        <v>82</v>
      </c>
      <c r="D21" s="3">
        <v>45</v>
      </c>
      <c r="E21" s="3">
        <v>71</v>
      </c>
      <c r="F21" s="3">
        <v>0</v>
      </c>
      <c r="G21" s="3">
        <v>0</v>
      </c>
      <c r="H21" s="7">
        <f t="shared" si="0"/>
        <v>198</v>
      </c>
    </row>
    <row r="22" spans="1:8" ht="12.75">
      <c r="A22" s="2">
        <v>20</v>
      </c>
      <c r="B22" s="2" t="s">
        <v>9</v>
      </c>
      <c r="C22" s="3">
        <v>0</v>
      </c>
      <c r="D22" s="3">
        <v>45</v>
      </c>
      <c r="E22" s="3">
        <v>40</v>
      </c>
      <c r="F22" s="3">
        <v>0</v>
      </c>
      <c r="G22" s="3">
        <v>0</v>
      </c>
      <c r="H22" s="7">
        <f t="shared" si="0"/>
        <v>85</v>
      </c>
    </row>
    <row r="23" spans="1:8" ht="12.75">
      <c r="A23" s="2">
        <v>21</v>
      </c>
      <c r="B23" s="2" t="s">
        <v>28</v>
      </c>
      <c r="C23" s="3">
        <v>16</v>
      </c>
      <c r="D23" s="3">
        <v>0</v>
      </c>
      <c r="E23" s="3">
        <v>22</v>
      </c>
      <c r="F23" s="3">
        <v>0</v>
      </c>
      <c r="G23" s="3">
        <v>0</v>
      </c>
      <c r="H23" s="7">
        <f t="shared" si="0"/>
        <v>38</v>
      </c>
    </row>
    <row r="24" spans="1:8" ht="12.75">
      <c r="A24" s="2">
        <v>22</v>
      </c>
      <c r="B24" s="2" t="s">
        <v>13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7">
        <f t="shared" si="0"/>
        <v>0</v>
      </c>
    </row>
    <row r="25" spans="1:8" ht="12.75">
      <c r="A25" s="2">
        <v>23</v>
      </c>
      <c r="B25" s="2" t="s">
        <v>38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7">
        <f t="shared" si="0"/>
        <v>0</v>
      </c>
    </row>
    <row r="26" spans="1:8" ht="12.75">
      <c r="A26" s="2">
        <v>24</v>
      </c>
      <c r="B26" s="2" t="s">
        <v>25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7">
        <f t="shared" si="0"/>
        <v>0</v>
      </c>
    </row>
    <row r="27" spans="1:8" ht="12.75">
      <c r="A27" s="2">
        <v>25</v>
      </c>
      <c r="B27" s="2" t="s">
        <v>41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7">
        <f t="shared" si="0"/>
        <v>0</v>
      </c>
    </row>
    <row r="28" spans="2:8" s="4" customFormat="1" ht="12.75">
      <c r="B28" s="4" t="s">
        <v>3</v>
      </c>
      <c r="C28" s="9">
        <f>SUM(C3:C27)</f>
        <v>5677</v>
      </c>
      <c r="D28" s="9">
        <f>SUM(D3:D27)</f>
        <v>5794</v>
      </c>
      <c r="E28" s="9">
        <f>SUM(E3:E27)</f>
        <v>5756</v>
      </c>
      <c r="F28" s="9">
        <f>SUM(F3:F27)</f>
        <v>861.5</v>
      </c>
      <c r="G28" s="9">
        <f>SUM(G3:G27)</f>
        <v>5028</v>
      </c>
      <c r="H28" s="10">
        <f t="shared" si="0"/>
        <v>23116.5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9.140625" style="12" customWidth="1"/>
    <col min="2" max="2" width="9.140625" style="13" customWidth="1"/>
    <col min="3" max="3" width="24.00390625" style="12" customWidth="1"/>
    <col min="4" max="4" width="15.7109375" style="12" customWidth="1"/>
    <col min="5" max="5" width="10.8515625" style="16" customWidth="1"/>
    <col min="6" max="16384" width="9.140625" style="12" customWidth="1"/>
  </cols>
  <sheetData>
    <row r="1" spans="1:2" ht="14.25">
      <c r="A1" s="11" t="s">
        <v>211</v>
      </c>
      <c r="B1" s="11"/>
    </row>
    <row r="3" spans="1:5" s="13" customFormat="1" ht="14.25">
      <c r="A3" s="13" t="s">
        <v>0</v>
      </c>
      <c r="C3" s="13" t="s">
        <v>1</v>
      </c>
      <c r="D3" s="13" t="s">
        <v>2</v>
      </c>
      <c r="E3" s="16"/>
    </row>
    <row r="4" s="13" customFormat="1" ht="14.25">
      <c r="E4" s="16"/>
    </row>
    <row r="5" spans="1:2" ht="14.25">
      <c r="A5" s="13" t="s">
        <v>66</v>
      </c>
      <c r="B5" s="13" t="s">
        <v>94</v>
      </c>
    </row>
    <row r="6" ht="14.25">
      <c r="B6" s="13" t="s">
        <v>95</v>
      </c>
    </row>
    <row r="7" ht="14.25">
      <c r="B7" s="13" t="s">
        <v>96</v>
      </c>
    </row>
    <row r="9" spans="1:2" ht="14.25">
      <c r="A9" s="13" t="s">
        <v>68</v>
      </c>
      <c r="B9" s="13" t="s">
        <v>94</v>
      </c>
    </row>
    <row r="10" spans="1:2" ht="14.25">
      <c r="A10" s="13"/>
      <c r="B10" s="13" t="s">
        <v>95</v>
      </c>
    </row>
    <row r="11" ht="14.25">
      <c r="B11" s="13" t="s">
        <v>96</v>
      </c>
    </row>
    <row r="13" spans="1:2" ht="14.25">
      <c r="A13" s="13" t="s">
        <v>4</v>
      </c>
      <c r="B13" s="13" t="s">
        <v>94</v>
      </c>
    </row>
    <row r="14" spans="1:2" ht="14.25">
      <c r="A14" s="13"/>
      <c r="B14" s="13" t="s">
        <v>95</v>
      </c>
    </row>
    <row r="15" ht="14.25">
      <c r="B15" s="13" t="s">
        <v>96</v>
      </c>
    </row>
    <row r="17" spans="1:2" ht="14.25">
      <c r="A17" s="13" t="s">
        <v>18</v>
      </c>
      <c r="B17" s="13" t="s">
        <v>94</v>
      </c>
    </row>
    <row r="18" ht="14.25">
      <c r="B18" s="13" t="s">
        <v>95</v>
      </c>
    </row>
    <row r="19" ht="14.25">
      <c r="B19" s="13" t="s">
        <v>96</v>
      </c>
    </row>
    <row r="21" spans="1:2" ht="14.25">
      <c r="A21" s="13" t="s">
        <v>23</v>
      </c>
      <c r="B21" s="13" t="s">
        <v>94</v>
      </c>
    </row>
    <row r="22" ht="14.25">
      <c r="B22" s="13" t="s">
        <v>95</v>
      </c>
    </row>
    <row r="23" ht="14.25">
      <c r="B23" s="13" t="s">
        <v>96</v>
      </c>
    </row>
    <row r="25" spans="1:2" ht="14.25">
      <c r="A25" s="13" t="s">
        <v>24</v>
      </c>
      <c r="B25" s="13" t="s">
        <v>94</v>
      </c>
    </row>
    <row r="26" spans="1:2" ht="14.25">
      <c r="A26" s="13"/>
      <c r="B26" s="13" t="s">
        <v>95</v>
      </c>
    </row>
    <row r="27" ht="14.25">
      <c r="B27" s="13" t="s">
        <v>96</v>
      </c>
    </row>
    <row r="29" spans="1:2" ht="14.25">
      <c r="A29" s="13" t="s">
        <v>26</v>
      </c>
      <c r="B29" s="13" t="s">
        <v>94</v>
      </c>
    </row>
    <row r="30" ht="14.25">
      <c r="B30" s="13" t="s">
        <v>95</v>
      </c>
    </row>
    <row r="31" ht="14.25">
      <c r="B31" s="13" t="s">
        <v>96</v>
      </c>
    </row>
    <row r="33" spans="1:4" ht="14.25">
      <c r="A33" s="13" t="s">
        <v>27</v>
      </c>
      <c r="B33" s="13" t="s">
        <v>94</v>
      </c>
      <c r="C33" s="14"/>
      <c r="D33" s="14"/>
    </row>
    <row r="34" spans="2:4" ht="14.25">
      <c r="B34" s="13" t="s">
        <v>95</v>
      </c>
      <c r="C34" s="14"/>
      <c r="D34" s="14"/>
    </row>
    <row r="35" spans="2:4" ht="14.25">
      <c r="B35" s="13" t="s">
        <v>96</v>
      </c>
      <c r="C35" s="14"/>
      <c r="D35" s="14"/>
    </row>
    <row r="37" spans="1:4" ht="14.25">
      <c r="A37" s="13" t="s">
        <v>30</v>
      </c>
      <c r="B37" s="13" t="s">
        <v>94</v>
      </c>
      <c r="C37" s="14"/>
      <c r="D37" s="14"/>
    </row>
    <row r="38" spans="2:4" ht="14.25">
      <c r="B38" s="13" t="s">
        <v>95</v>
      </c>
      <c r="C38" s="14"/>
      <c r="D38" s="14"/>
    </row>
    <row r="39" ht="14.25">
      <c r="B39" s="13" t="s">
        <v>96</v>
      </c>
    </row>
    <row r="41" spans="1:2" ht="14.25">
      <c r="A41" s="13" t="s">
        <v>31</v>
      </c>
      <c r="B41" s="13" t="s">
        <v>94</v>
      </c>
    </row>
    <row r="42" ht="14.25">
      <c r="B42" s="13" t="s">
        <v>95</v>
      </c>
    </row>
    <row r="43" ht="14.25">
      <c r="B43" s="13" t="s">
        <v>96</v>
      </c>
    </row>
    <row r="45" spans="1:2" ht="14.25">
      <c r="A45" s="13" t="s">
        <v>32</v>
      </c>
      <c r="B45" s="13" t="s">
        <v>94</v>
      </c>
    </row>
    <row r="46" spans="1:2" ht="14.25">
      <c r="A46" s="13"/>
      <c r="B46" s="13" t="s">
        <v>95</v>
      </c>
    </row>
    <row r="47" ht="14.25">
      <c r="B47" s="13" t="s">
        <v>96</v>
      </c>
    </row>
    <row r="49" spans="1:2" ht="14.25">
      <c r="A49" s="13" t="s">
        <v>33</v>
      </c>
      <c r="B49" s="13" t="s">
        <v>94</v>
      </c>
    </row>
    <row r="50" spans="1:2" ht="14.25">
      <c r="A50" s="13"/>
      <c r="B50" s="13" t="s">
        <v>95</v>
      </c>
    </row>
    <row r="51" ht="14.25">
      <c r="B51" s="13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Keski-Pohjanmaan Liikunta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Seija Myllymäki</dc:creator>
  <cp:keywords/>
  <dc:description/>
  <cp:lastModifiedBy>Seija</cp:lastModifiedBy>
  <cp:lastPrinted>2015-02-17T06:11:59Z</cp:lastPrinted>
  <dcterms:created xsi:type="dcterms:W3CDTF">2008-01-22T07:22:20Z</dcterms:created>
  <dcterms:modified xsi:type="dcterms:W3CDTF">2015-03-02T11:29:50Z</dcterms:modified>
  <cp:category/>
  <cp:version/>
  <cp:contentType/>
  <cp:contentStatus/>
</cp:coreProperties>
</file>